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PĆI DIO" sheetId="1" r:id="rId1"/>
    <sheet name="PLAN PRIHODA" sheetId="2" r:id="rId2"/>
    <sheet name="PLAN RASHODA I IZDATAKA" sheetId="3" r:id="rId3"/>
  </sheets>
  <definedNames>
    <definedName name="Excel_BuiltIn__FilterDatabase" localSheetId="2">'PLAN RASHODA I IZDATAKA'!#REF!</definedName>
    <definedName name="Excel_BuiltIn_Print_Area" localSheetId="0">'OPĆI DIO'!$A$1:$H$23</definedName>
    <definedName name="Excel_BuiltIn_Print_Area" localSheetId="1">'PLAN PRIHODA'!$A$1:$H$34</definedName>
    <definedName name="Excel_BuiltIn_Print_Titles" localSheetId="1">'PLAN PRIHODA'!$1:$1</definedName>
    <definedName name="Excel_BuiltIn_Print_Titles" localSheetId="2">'PLAN RASHODA I IZDATAKA'!$1:$2</definedName>
    <definedName name="_xlnm.Print_Area" localSheetId="0">'OPĆI DIO'!$A$1:$H$23</definedName>
    <definedName name="_xlnm.Print_Area" localSheetId="1">'PLAN PRIHODA'!$A$1:$H$34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<sst xmlns="http://schemas.openxmlformats.org/spreadsheetml/2006/main" count="103" uniqueCount="70">
  <si>
    <t xml:space="preserve">           FINANCIJSKI PLANA DJEČJEG VRTIĆA TOPUSKO  ZA 2023.                                          I PROJEKCIJA PLANA ZA  2024. I 2025. GODINU</t>
  </si>
  <si>
    <t>OPĆI DIO</t>
  </si>
  <si>
    <t>U EURIMA</t>
  </si>
  <si>
    <t>Prijedlog plana 
za 2023.</t>
  </si>
  <si>
    <t>Projekcija plana
za 2024.</t>
  </si>
  <si>
    <t>Projekcija plana 
za 2025.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</si>
  <si>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</si>
  <si>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</si>
  <si>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</si>
  <si>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</si>
  <si>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</si>
  <si>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</si>
  <si>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</si>
  <si>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Prijedlog plana 
Za 2023.</t>
  </si>
  <si>
    <t>Projekcija plana
Za 2024.</t>
  </si>
  <si>
    <t>Projekcija plana 
Za 2025.</t>
  </si>
  <si>
    <t>VIŠAK/MANJAK IZ PRETHODNE GODINE</t>
  </si>
  <si>
    <t>Prijedlog plana  
Za 2023.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</si>
  <si>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</si>
  <si>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</si>
  <si>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</si>
  <si>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</si>
  <si>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</si>
  <si>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</si>
  <si>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</si>
  <si>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2023.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</si>
  <si>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</si>
  <si>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</si>
  <si>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</si>
  <si>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</si>
  <si>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</si>
  <si>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</si>
  <si>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</si>
  <si>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</si>
  <si>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</si>
  <si>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2023.</t>
  </si>
  <si>
    <t>2024.</t>
  </si>
  <si>
    <t>Ukupno prihodi i primici za 2024.</t>
  </si>
  <si>
    <t>2025.</t>
  </si>
  <si>
    <t>Ukupno prihodi i primici za 2025.</t>
  </si>
  <si>
    <t>PLAN RASHODA I IZDATAKA</t>
  </si>
  <si>
    <t>Šifra</t>
  </si>
  <si>
    <t>Naziv</t>
  </si>
  <si>
    <t>PRIJEDLOG PLANA ZA 2023.</t>
  </si>
  <si>
    <t>Donacije</t>
  </si>
  <si>
    <t>Prihodi od nefinancijske imovine i nadoknade šteta s osnova osiguranja</t>
  </si>
  <si>
    <t>PROJEKCIJA PLANA ZA 2024.</t>
  </si>
  <si>
    <t>PROJEKCIJA PLANA ZA 2025.</t>
  </si>
  <si>
    <t>DJEČJI VRTIĆ TOPUSKO</t>
  </si>
  <si>
    <t>Program: Redovan rad vrtića</t>
  </si>
  <si>
    <t>A1</t>
  </si>
  <si>
    <t>Naziv aktivnosti: Redovan rad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</si>
  <si>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</si>
  <si>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</si>
  <si>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</si>
  <si>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</si>
  <si>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</si>
  <si>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</si>
  <si>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</si>
  <si>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</si>
  <si>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</si>
  <si>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</si>
  <si>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</si>
  <si>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</si>
  <si>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Rashhodi za nabavu nefinancijske imovine</t>
  </si>
  <si>
    <t>Rashodi za nabavu dugotrajne imovine</t>
  </si>
  <si>
    <t>Postrojenja i oprema</t>
  </si>
  <si>
    <t>A2</t>
  </si>
  <si>
    <t>Naziv aktivnosti: Predškola (Mala škola)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</si>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</sst>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color indexed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5" fillId="22" borderId="0" applyNumberFormat="0" applyBorder="0" applyAlignment="0" applyProtection="0"/>
    <xf numFmtId="0" fontId="4" fillId="10" borderId="0" applyNumberFormat="0" applyBorder="0" applyAlignment="0" applyProtection="0"/>
    <xf numFmtId="0" fontId="0" fillId="4" borderId="1" applyNumberFormat="0" applyAlignment="0" applyProtection="0"/>
    <xf numFmtId="0" fontId="5" fillId="23" borderId="2" applyNumberFormat="0" applyAlignment="0" applyProtection="0"/>
    <xf numFmtId="0" fontId="6" fillId="24" borderId="3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7" fillId="6" borderId="0" applyNumberFormat="0" applyBorder="0" applyAlignment="0" applyProtection="0"/>
    <xf numFmtId="0" fontId="47" fillId="0" borderId="4" applyNumberFormat="0" applyFill="0" applyAlignment="0" applyProtection="0"/>
    <xf numFmtId="0" fontId="9" fillId="0" borderId="5" applyNumberFormat="0" applyFill="0" applyAlignment="0" applyProtection="0"/>
    <xf numFmtId="0" fontId="48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2" applyNumberFormat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3" fillId="28" borderId="9" applyNumberFormat="0" applyAlignment="0" applyProtection="0"/>
    <xf numFmtId="0" fontId="14" fillId="28" borderId="2" applyNumberFormat="0" applyAlignment="0" applyProtection="0"/>
    <xf numFmtId="0" fontId="15" fillId="0" borderId="10" applyNumberFormat="0" applyFill="0" applyAlignment="0" applyProtection="0"/>
    <xf numFmtId="0" fontId="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30" borderId="14" applyNumberFormat="0" applyFont="0" applyAlignment="0" applyProtection="0"/>
    <xf numFmtId="0" fontId="0" fillId="4" borderId="1" applyNumberFormat="0" applyAlignment="0" applyProtection="0"/>
    <xf numFmtId="0" fontId="13" fillId="23" borderId="9" applyNumberFormat="0" applyAlignment="0" applyProtection="0"/>
    <xf numFmtId="9" fontId="1" fillId="0" borderId="0" applyFill="0" applyBorder="0" applyAlignment="0" applyProtection="0"/>
    <xf numFmtId="0" fontId="22" fillId="0" borderId="15" applyNumberFormat="0" applyFill="0" applyAlignment="0" applyProtection="0"/>
    <xf numFmtId="0" fontId="6" fillId="24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4" fillId="0" borderId="17" applyNumberFormat="0" applyFill="0" applyAlignment="0" applyProtection="0"/>
    <xf numFmtId="0" fontId="12" fillId="5" borderId="2" applyNumberFormat="0" applyAlignment="0" applyProtection="0"/>
    <xf numFmtId="0" fontId="1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9" fillId="0" borderId="18" xfId="0" applyFont="1" applyBorder="1" applyAlignment="1">
      <alignment horizontal="left" wrapText="1"/>
    </xf>
    <xf numFmtId="0" fontId="29" fillId="0" borderId="19" xfId="0" applyFont="1" applyBorder="1" applyAlignment="1">
      <alignment horizontal="left" wrapText="1"/>
    </xf>
    <xf numFmtId="0" fontId="29" fillId="0" borderId="19" xfId="0" applyFont="1" applyBorder="1" applyAlignment="1">
      <alignment horizontal="center" wrapText="1"/>
    </xf>
    <xf numFmtId="0" fontId="29" fillId="0" borderId="19" xfId="0" applyNumberFormat="1" applyFont="1" applyFill="1" applyBorder="1" applyAlignment="1" applyProtection="1">
      <alignment horizontal="left"/>
      <protection/>
    </xf>
    <xf numFmtId="0" fontId="30" fillId="0" borderId="20" xfId="0" applyNumberFormat="1" applyFont="1" applyFill="1" applyBorder="1" applyAlignment="1" applyProtection="1">
      <alignment horizont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Font="1" applyBorder="1" applyAlignment="1">
      <alignment horizontal="center" vertical="center" wrapText="1"/>
    </xf>
    <xf numFmtId="4" fontId="29" fillId="0" borderId="20" xfId="0" applyNumberFormat="1" applyFont="1" applyFill="1" applyBorder="1" applyAlignment="1" applyProtection="1">
      <alignment horizontal="right" wrapText="1"/>
      <protection/>
    </xf>
    <xf numFmtId="0" fontId="30" fillId="0" borderId="0" xfId="0" applyFont="1" applyBorder="1" applyAlignment="1">
      <alignment horizontal="center" vertical="center" wrapText="1"/>
    </xf>
    <xf numFmtId="4" fontId="27" fillId="0" borderId="20" xfId="0" applyNumberFormat="1" applyFont="1" applyBorder="1" applyAlignment="1">
      <alignment horizontal="right"/>
    </xf>
    <xf numFmtId="4" fontId="29" fillId="0" borderId="20" xfId="0" applyNumberFormat="1" applyFont="1" applyBorder="1" applyAlignment="1">
      <alignment horizontal="right"/>
    </xf>
    <xf numFmtId="0" fontId="31" fillId="0" borderId="18" xfId="0" applyFont="1" applyBorder="1" applyAlignment="1">
      <alignment horizontal="left"/>
    </xf>
    <xf numFmtId="3" fontId="29" fillId="0" borderId="20" xfId="0" applyNumberFormat="1" applyFont="1" applyBorder="1" applyAlignment="1">
      <alignment horizontal="right"/>
    </xf>
    <xf numFmtId="0" fontId="1" fillId="0" borderId="19" xfId="0" applyNumberFormat="1" applyFont="1" applyFill="1" applyBorder="1" applyAlignment="1" applyProtection="1">
      <alignment/>
      <protection/>
    </xf>
    <xf numFmtId="4" fontId="27" fillId="0" borderId="20" xfId="0" applyNumberFormat="1" applyFont="1" applyFill="1" applyBorder="1" applyAlignment="1" applyProtection="1">
      <alignment horizontal="right" wrapText="1"/>
      <protection/>
    </xf>
    <xf numFmtId="3" fontId="29" fillId="0" borderId="20" xfId="0" applyNumberFormat="1" applyFont="1" applyFill="1" applyBorder="1" applyAlignment="1" applyProtection="1">
      <alignment horizontal="right" wrapText="1"/>
      <protection/>
    </xf>
    <xf numFmtId="3" fontId="29" fillId="0" borderId="18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>
      <alignment horizontal="left"/>
    </xf>
    <xf numFmtId="0" fontId="29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horizontal="center" wrapText="1"/>
      <protection/>
    </xf>
    <xf numFmtId="0" fontId="28" fillId="0" borderId="2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32" fillId="23" borderId="22" xfId="0" applyNumberFormat="1" applyFont="1" applyFill="1" applyBorder="1" applyAlignment="1">
      <alignment horizontal="right" vertical="top" wrapText="1"/>
    </xf>
    <xf numFmtId="1" fontId="32" fillId="23" borderId="23" xfId="0" applyNumberFormat="1" applyFont="1" applyFill="1" applyBorder="1" applyAlignment="1">
      <alignment horizontal="left" wrapText="1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1" fontId="1" fillId="0" borderId="22" xfId="0" applyNumberFormat="1" applyFont="1" applyBorder="1" applyAlignment="1">
      <alignment horizontal="left" wrapText="1"/>
    </xf>
    <xf numFmtId="4" fontId="1" fillId="0" borderId="27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/>
    </xf>
    <xf numFmtId="4" fontId="1" fillId="0" borderId="28" xfId="0" applyNumberFormat="1" applyFont="1" applyBorder="1" applyAlignment="1">
      <alignment wrapText="1"/>
    </xf>
    <xf numFmtId="4" fontId="1" fillId="0" borderId="28" xfId="0" applyNumberFormat="1" applyFont="1" applyBorder="1" applyAlignment="1">
      <alignment vertical="center" wrapText="1"/>
    </xf>
    <xf numFmtId="4" fontId="1" fillId="0" borderId="29" xfId="0" applyNumberFormat="1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1" fontId="1" fillId="0" borderId="31" xfId="0" applyNumberFormat="1" applyFont="1" applyBorder="1" applyAlignment="1">
      <alignment horizontal="left" wrapText="1"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1" fontId="1" fillId="0" borderId="35" xfId="0" applyNumberFormat="1" applyFont="1" applyBorder="1" applyAlignment="1">
      <alignment horizontal="left" wrapText="1"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1" fontId="32" fillId="0" borderId="40" xfId="0" applyNumberFormat="1" applyFont="1" applyBorder="1" applyAlignment="1">
      <alignment wrapText="1"/>
    </xf>
    <xf numFmtId="4" fontId="1" fillId="0" borderId="41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1" fontId="32" fillId="0" borderId="22" xfId="0" applyNumberFormat="1" applyFont="1" applyFill="1" applyBorder="1" applyAlignment="1">
      <alignment horizontal="right" vertical="top" wrapText="1"/>
    </xf>
    <xf numFmtId="1" fontId="32" fillId="0" borderId="23" xfId="0" applyNumberFormat="1" applyFont="1" applyFill="1" applyBorder="1" applyAlignment="1">
      <alignment horizontal="left" wrapText="1"/>
    </xf>
    <xf numFmtId="4" fontId="1" fillId="0" borderId="27" xfId="0" applyNumberFormat="1" applyFont="1" applyBorder="1" applyAlignment="1">
      <alignment horizontal="right" vertical="center" wrapText="1"/>
    </xf>
    <xf numFmtId="4" fontId="1" fillId="0" borderId="28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 wrapText="1"/>
    </xf>
    <xf numFmtId="4" fontId="1" fillId="0" borderId="28" xfId="0" applyNumberFormat="1" applyFont="1" applyBorder="1" applyAlignment="1">
      <alignment horizontal="right" vertical="center" wrapText="1"/>
    </xf>
    <xf numFmtId="4" fontId="1" fillId="0" borderId="29" xfId="0" applyNumberFormat="1" applyFont="1" applyBorder="1" applyAlignment="1">
      <alignment horizontal="right" vertical="center" wrapText="1"/>
    </xf>
    <xf numFmtId="4" fontId="1" fillId="0" borderId="30" xfId="0" applyNumberFormat="1" applyFont="1" applyBorder="1" applyAlignment="1">
      <alignment horizontal="right" vertic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1" fontId="1" fillId="0" borderId="35" xfId="0" applyNumberFormat="1" applyFont="1" applyBorder="1" applyAlignment="1">
      <alignment wrapText="1"/>
    </xf>
    <xf numFmtId="4" fontId="1" fillId="0" borderId="36" xfId="0" applyNumberFormat="1" applyFont="1" applyBorder="1" applyAlignment="1">
      <alignment horizontal="right"/>
    </xf>
    <xf numFmtId="4" fontId="1" fillId="0" borderId="37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1" fontId="1" fillId="0" borderId="31" xfId="0" applyNumberFormat="1" applyFont="1" applyBorder="1" applyAlignment="1">
      <alignment wrapText="1"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3" fontId="3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3" fontId="30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>
      <alignment horizontal="left" wrapText="1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center" vertical="center" wrapText="1"/>
    </xf>
    <xf numFmtId="0" fontId="30" fillId="0" borderId="19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38" fillId="23" borderId="0" xfId="0" applyNumberFormat="1" applyFont="1" applyFill="1" applyBorder="1" applyAlignment="1" applyProtection="1">
      <alignment horizontal="center"/>
      <protection/>
    </xf>
    <xf numFmtId="0" fontId="39" fillId="23" borderId="0" xfId="0" applyNumberFormat="1" applyFont="1" applyFill="1" applyBorder="1" applyAlignment="1" applyProtection="1">
      <alignment wrapText="1"/>
      <protection/>
    </xf>
    <xf numFmtId="4" fontId="39" fillId="23" borderId="0" xfId="0" applyNumberFormat="1" applyFont="1" applyFill="1" applyBorder="1" applyAlignment="1" applyProtection="1">
      <alignment/>
      <protection/>
    </xf>
    <xf numFmtId="0" fontId="39" fillId="23" borderId="0" xfId="0" applyNumberFormat="1" applyFont="1" applyFill="1" applyBorder="1" applyAlignment="1" applyProtection="1">
      <alignment/>
      <protection/>
    </xf>
    <xf numFmtId="0" fontId="40" fillId="23" borderId="18" xfId="0" applyNumberFormat="1" applyFont="1" applyFill="1" applyBorder="1" applyAlignment="1" applyProtection="1">
      <alignment horizontal="center" vertical="center" wrapText="1"/>
      <protection/>
    </xf>
    <xf numFmtId="0" fontId="40" fillId="23" borderId="20" xfId="0" applyNumberFormat="1" applyFont="1" applyFill="1" applyBorder="1" applyAlignment="1" applyProtection="1">
      <alignment horizontal="center" vertical="center" wrapText="1"/>
      <protection/>
    </xf>
    <xf numFmtId="4" fontId="30" fillId="23" borderId="20" xfId="0" applyNumberFormat="1" applyFont="1" applyFill="1" applyBorder="1" applyAlignment="1" applyProtection="1">
      <alignment horizontal="center" vertical="center" wrapText="1"/>
      <protection/>
    </xf>
    <xf numFmtId="0" fontId="30" fillId="23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4" fontId="25" fillId="0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41" fillId="0" borderId="20" xfId="0" applyNumberFormat="1" applyFont="1" applyFill="1" applyBorder="1" applyAlignment="1" applyProtection="1">
      <alignment wrapText="1"/>
      <protection/>
    </xf>
    <xf numFmtId="4" fontId="32" fillId="0" borderId="20" xfId="0" applyNumberFormat="1" applyFont="1" applyFill="1" applyBorder="1" applyAlignment="1" applyProtection="1">
      <alignment/>
      <protection/>
    </xf>
    <xf numFmtId="4" fontId="30" fillId="0" borderId="20" xfId="0" applyNumberFormat="1" applyFont="1" applyFill="1" applyBorder="1" applyAlignment="1" applyProtection="1">
      <alignment/>
      <protection/>
    </xf>
    <xf numFmtId="4" fontId="30" fillId="0" borderId="0" xfId="0" applyNumberFormat="1" applyFont="1" applyFill="1" applyBorder="1" applyAlignment="1" applyProtection="1">
      <alignment/>
      <protection/>
    </xf>
    <xf numFmtId="4" fontId="42" fillId="0" borderId="20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3" fillId="0" borderId="20" xfId="0" applyNumberFormat="1" applyFont="1" applyFill="1" applyBorder="1" applyAlignment="1" applyProtection="1">
      <alignment horizontal="center"/>
      <protection/>
    </xf>
    <xf numFmtId="0" fontId="43" fillId="0" borderId="20" xfId="0" applyNumberFormat="1" applyFont="1" applyFill="1" applyBorder="1" applyAlignment="1" applyProtection="1">
      <alignment wrapText="1"/>
      <protection/>
    </xf>
    <xf numFmtId="4" fontId="44" fillId="0" borderId="20" xfId="0" applyNumberFormat="1" applyFont="1" applyFill="1" applyBorder="1" applyAlignment="1" applyProtection="1">
      <alignment/>
      <protection/>
    </xf>
    <xf numFmtId="0" fontId="43" fillId="0" borderId="20" xfId="0" applyNumberFormat="1" applyFont="1" applyFill="1" applyBorder="1" applyAlignment="1" applyProtection="1">
      <alignment horizontal="left"/>
      <protection/>
    </xf>
    <xf numFmtId="0" fontId="30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4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NumberFormat="1" applyFont="1" applyFill="1" applyBorder="1" applyAlignment="1" applyProtection="1">
      <alignment horizontal="left" wrapText="1"/>
      <protection/>
    </xf>
    <xf numFmtId="0" fontId="31" fillId="0" borderId="18" xfId="0" applyFont="1" applyBorder="1" applyAlignment="1">
      <alignment horizontal="left"/>
    </xf>
    <xf numFmtId="0" fontId="29" fillId="0" borderId="18" xfId="0" applyNumberFormat="1" applyFont="1" applyFill="1" applyBorder="1" applyAlignment="1" applyProtection="1">
      <alignment horizontal="left" wrapText="1"/>
      <protection/>
    </xf>
    <xf numFmtId="0" fontId="31" fillId="0" borderId="40" xfId="0" applyFont="1" applyFill="1" applyBorder="1" applyAlignment="1">
      <alignment horizontal="center" vertical="center"/>
    </xf>
    <xf numFmtId="4" fontId="32" fillId="0" borderId="40" xfId="0" applyNumberFormat="1" applyFont="1" applyBorder="1" applyAlignment="1">
      <alignment horizontal="center"/>
    </xf>
    <xf numFmtId="0" fontId="26" fillId="0" borderId="44" xfId="0" applyNumberFormat="1" applyFont="1" applyFill="1" applyBorder="1" applyAlignment="1" applyProtection="1">
      <alignment horizontal="left" wrapText="1"/>
      <protection/>
    </xf>
    <xf numFmtId="0" fontId="26" fillId="0" borderId="44" xfId="0" applyNumberFormat="1" applyFont="1" applyFill="1" applyBorder="1" applyAlignment="1" applyProtection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1" xfId="58"/>
    <cellStyle name="Bilješka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obro" xfId="66"/>
    <cellStyle name="Explanatory Text" xfId="67"/>
    <cellStyle name="Good" xfId="68"/>
    <cellStyle name="Good 1" xfId="69"/>
    <cellStyle name="Heading 1" xfId="70"/>
    <cellStyle name="Heading 1 1" xfId="71"/>
    <cellStyle name="Heading 2" xfId="72"/>
    <cellStyle name="Heading 2 1" xfId="73"/>
    <cellStyle name="Heading 3" xfId="74"/>
    <cellStyle name="Heading 4" xfId="75"/>
    <cellStyle name="Input" xfId="76"/>
    <cellStyle name="Isticanje1" xfId="77"/>
    <cellStyle name="Isticanje2" xfId="78"/>
    <cellStyle name="Isticanje3" xfId="79"/>
    <cellStyle name="Isticanje4" xfId="80"/>
    <cellStyle name="Isticanje5" xfId="81"/>
    <cellStyle name="Isticanje6" xfId="82"/>
    <cellStyle name="Izlaz" xfId="83"/>
    <cellStyle name="Izračun" xfId="84"/>
    <cellStyle name="Linked Cell" xfId="85"/>
    <cellStyle name="Loše" xfId="86"/>
    <cellStyle name="Naslov" xfId="87"/>
    <cellStyle name="Naslov 1" xfId="88"/>
    <cellStyle name="Naslov 2" xfId="89"/>
    <cellStyle name="Naslov 3" xfId="90"/>
    <cellStyle name="Naslov 4" xfId="91"/>
    <cellStyle name="Neutral" xfId="92"/>
    <cellStyle name="Neutral 1" xfId="93"/>
    <cellStyle name="Neutralno" xfId="94"/>
    <cellStyle name="Note" xfId="95"/>
    <cellStyle name="Note 1" xfId="96"/>
    <cellStyle name="Output" xfId="97"/>
    <cellStyle name="Percent" xfId="98"/>
    <cellStyle name="Povezana ćelija" xfId="99"/>
    <cellStyle name="Provjera ćelije" xfId="100"/>
    <cellStyle name="Tekst objašnjenja" xfId="101"/>
    <cellStyle name="Tekst upozorenja" xfId="102"/>
    <cellStyle name="Title" xfId="103"/>
    <cellStyle name="Total" xfId="104"/>
    <cellStyle name="Ukupni zbroj" xfId="105"/>
    <cellStyle name="Unos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1133475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3</xdr:row>
      <xdr:rowOff>1133475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14</xdr:row>
      <xdr:rowOff>1133475</xdr:rowOff>
    </xdr:to>
    <xdr:sp>
      <xdr:nvSpPr>
        <xdr:cNvPr id="3" name="Line 1"/>
        <xdr:cNvSpPr>
          <a:spLocks/>
        </xdr:cNvSpPr>
      </xdr:nvSpPr>
      <xdr:spPr>
        <a:xfrm>
          <a:off x="19050" y="3829050"/>
          <a:ext cx="1047750" cy="1419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1057275</xdr:colOff>
      <xdr:row>14</xdr:row>
      <xdr:rowOff>1133475</xdr:rowOff>
    </xdr:to>
    <xdr:sp>
      <xdr:nvSpPr>
        <xdr:cNvPr id="4" name="Line 2"/>
        <xdr:cNvSpPr>
          <a:spLocks/>
        </xdr:cNvSpPr>
      </xdr:nvSpPr>
      <xdr:spPr>
        <a:xfrm>
          <a:off x="9525" y="3829050"/>
          <a:ext cx="1047750" cy="1419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1133475</xdr:rowOff>
    </xdr:to>
    <xdr:sp>
      <xdr:nvSpPr>
        <xdr:cNvPr id="5" name="Line 1"/>
        <xdr:cNvSpPr>
          <a:spLocks/>
        </xdr:cNvSpPr>
      </xdr:nvSpPr>
      <xdr:spPr>
        <a:xfrm>
          <a:off x="19050" y="7143750"/>
          <a:ext cx="1047750" cy="1438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25</xdr:row>
      <xdr:rowOff>1133475</xdr:rowOff>
    </xdr:to>
    <xdr:sp>
      <xdr:nvSpPr>
        <xdr:cNvPr id="6" name="Line 2"/>
        <xdr:cNvSpPr>
          <a:spLocks/>
        </xdr:cNvSpPr>
      </xdr:nvSpPr>
      <xdr:spPr>
        <a:xfrm>
          <a:off x="9525" y="7143750"/>
          <a:ext cx="1047750" cy="1438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3">
      <selection activeCell="H4" sqref="H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6.00390625" style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42" t="s">
        <v>0</v>
      </c>
      <c r="B1" s="142"/>
      <c r="C1" s="142"/>
      <c r="D1" s="142"/>
      <c r="E1" s="142"/>
      <c r="F1" s="142"/>
      <c r="G1" s="142"/>
      <c r="H1" s="142"/>
    </row>
    <row r="2" spans="1:8" s="3" customFormat="1" ht="26.25" customHeight="1">
      <c r="A2" s="142" t="s">
        <v>1</v>
      </c>
      <c r="B2" s="142"/>
      <c r="C2" s="142"/>
      <c r="D2" s="142"/>
      <c r="E2" s="142"/>
      <c r="F2" s="142"/>
      <c r="G2" s="142"/>
      <c r="H2" s="142"/>
    </row>
    <row r="3" spans="1:8" ht="25.5" customHeight="1">
      <c r="A3" s="142"/>
      <c r="B3" s="142"/>
      <c r="C3" s="142"/>
      <c r="D3" s="142"/>
      <c r="E3" s="142"/>
      <c r="F3" s="142"/>
      <c r="G3" s="142"/>
      <c r="H3" s="142"/>
    </row>
    <row r="4" spans="1:8" ht="9" customHeight="1">
      <c r="A4" s="4"/>
      <c r="B4" s="5"/>
      <c r="C4" s="5"/>
      <c r="D4" s="5"/>
      <c r="E4" s="5"/>
      <c r="H4" s="1" t="s">
        <v>2</v>
      </c>
    </row>
    <row r="5" spans="1:9" ht="27.75" customHeight="1">
      <c r="A5" s="6"/>
      <c r="B5" s="7"/>
      <c r="C5" s="7"/>
      <c r="D5" s="8"/>
      <c r="E5" s="9"/>
      <c r="F5" s="10" t="s">
        <v>3</v>
      </c>
      <c r="G5" s="10" t="s">
        <v>4</v>
      </c>
      <c r="H5" s="11" t="s">
        <v>5</v>
      </c>
      <c r="I5" s="12"/>
    </row>
    <row r="6" spans="1:9" ht="27.75" customHeight="1">
      <c r="A6" s="143" t="s">
        <v>6</v>
      </c>
      <c r="B6" s="143"/>
      <c r="C6" s="143"/>
      <c r="D6" s="143"/>
      <c r="E6" s="143"/>
      <c r="F6" s="13">
        <v>216584.38</v>
      </c>
      <c r="G6" s="13">
        <v>224633.35</v>
      </c>
      <c r="H6" s="13">
        <v>234056.67</v>
      </c>
      <c r="I6" s="14"/>
    </row>
    <row r="7" spans="1:8" ht="22.5" customHeight="1">
      <c r="A7" s="143" t="s">
        <v>7</v>
      </c>
      <c r="B7" s="143"/>
      <c r="C7" s="143"/>
      <c r="D7" s="143"/>
      <c r="E7" s="143"/>
      <c r="F7" s="15">
        <v>216584.38</v>
      </c>
      <c r="G7" s="15">
        <v>224633.35</v>
      </c>
      <c r="H7" s="16">
        <v>234056.67</v>
      </c>
    </row>
    <row r="8" spans="1:8" ht="22.5" customHeight="1">
      <c r="A8" s="144" t="s">
        <v>8</v>
      </c>
      <c r="B8" s="144"/>
      <c r="C8" s="144"/>
      <c r="D8" s="144"/>
      <c r="E8" s="144"/>
      <c r="F8" s="18">
        <v>0</v>
      </c>
      <c r="G8" s="18"/>
      <c r="H8" s="18"/>
    </row>
    <row r="9" spans="1:8" ht="22.5" customHeight="1">
      <c r="A9" s="17" t="s">
        <v>9</v>
      </c>
      <c r="B9" s="19"/>
      <c r="C9" s="19"/>
      <c r="D9" s="19"/>
      <c r="E9" s="19"/>
      <c r="F9" s="16"/>
      <c r="G9" s="16"/>
      <c r="H9" s="16"/>
    </row>
    <row r="10" spans="1:8" ht="22.5" customHeight="1">
      <c r="A10" s="143" t="s">
        <v>10</v>
      </c>
      <c r="B10" s="143"/>
      <c r="C10" s="143"/>
      <c r="D10" s="143"/>
      <c r="E10" s="143"/>
      <c r="F10" s="20"/>
      <c r="G10" s="20"/>
      <c r="H10" s="20"/>
    </row>
    <row r="11" spans="1:8" ht="22.5" customHeight="1">
      <c r="A11" s="144" t="s">
        <v>11</v>
      </c>
      <c r="B11" s="144"/>
      <c r="C11" s="144"/>
      <c r="D11" s="144"/>
      <c r="E11" s="144"/>
      <c r="F11" s="21">
        <v>0</v>
      </c>
      <c r="G11" s="21">
        <v>0</v>
      </c>
      <c r="H11" s="21">
        <v>0</v>
      </c>
    </row>
    <row r="12" spans="1:8" ht="22.5" customHeight="1">
      <c r="A12" s="143" t="s">
        <v>12</v>
      </c>
      <c r="B12" s="143"/>
      <c r="C12" s="143"/>
      <c r="D12" s="143"/>
      <c r="E12" s="143"/>
      <c r="F12" s="21"/>
      <c r="G12" s="21">
        <f>+G6-G9</f>
        <v>224633.35</v>
      </c>
      <c r="H12" s="21">
        <f>+H6-H9</f>
        <v>234056.67</v>
      </c>
    </row>
    <row r="13" spans="1:8" ht="25.5" customHeight="1">
      <c r="A13" s="142"/>
      <c r="B13" s="142"/>
      <c r="C13" s="142"/>
      <c r="D13" s="142"/>
      <c r="E13" s="142"/>
      <c r="F13" s="142"/>
      <c r="G13" s="142"/>
      <c r="H13" s="142"/>
    </row>
    <row r="14" spans="1:8" ht="27.75" customHeight="1">
      <c r="A14" s="6"/>
      <c r="B14" s="7"/>
      <c r="C14" s="7"/>
      <c r="D14" s="8"/>
      <c r="E14" s="9"/>
      <c r="F14" s="10" t="s">
        <v>13</v>
      </c>
      <c r="G14" s="10" t="s">
        <v>14</v>
      </c>
      <c r="H14" s="11" t="s">
        <v>15</v>
      </c>
    </row>
    <row r="15" spans="1:8" ht="22.5" customHeight="1">
      <c r="A15" s="145" t="s">
        <v>16</v>
      </c>
      <c r="B15" s="145"/>
      <c r="C15" s="145"/>
      <c r="D15" s="145"/>
      <c r="E15" s="145"/>
      <c r="F15" s="22">
        <v>0</v>
      </c>
      <c r="G15" s="22">
        <v>0</v>
      </c>
      <c r="H15" s="21">
        <v>0</v>
      </c>
    </row>
    <row r="16" spans="1:8" s="23" customFormat="1" ht="25.5" customHeight="1">
      <c r="A16" s="142"/>
      <c r="B16" s="142"/>
      <c r="C16" s="142"/>
      <c r="D16" s="142"/>
      <c r="E16" s="142"/>
      <c r="F16" s="142"/>
      <c r="G16" s="142"/>
      <c r="H16" s="142"/>
    </row>
    <row r="17" spans="1:8" s="23" customFormat="1" ht="27.75" customHeight="1">
      <c r="A17" s="6"/>
      <c r="B17" s="7"/>
      <c r="C17" s="7"/>
      <c r="D17" s="8"/>
      <c r="E17" s="9"/>
      <c r="F17" s="10" t="s">
        <v>17</v>
      </c>
      <c r="G17" s="10" t="s">
        <v>14</v>
      </c>
      <c r="H17" s="11" t="s">
        <v>15</v>
      </c>
    </row>
    <row r="18" spans="1:8" s="23" customFormat="1" ht="22.5" customHeight="1">
      <c r="A18" s="143" t="s">
        <v>18</v>
      </c>
      <c r="B18" s="143"/>
      <c r="C18" s="143"/>
      <c r="D18" s="143"/>
      <c r="E18" s="143"/>
      <c r="F18" s="16">
        <v>0</v>
      </c>
      <c r="G18" s="16">
        <v>0</v>
      </c>
      <c r="H18" s="16">
        <v>0</v>
      </c>
    </row>
    <row r="19" spans="1:8" s="23" customFormat="1" ht="22.5" customHeight="1">
      <c r="A19" s="143" t="s">
        <v>19</v>
      </c>
      <c r="B19" s="143"/>
      <c r="C19" s="143"/>
      <c r="D19" s="143"/>
      <c r="E19" s="143"/>
      <c r="F19" s="16">
        <v>0</v>
      </c>
      <c r="G19" s="16">
        <v>0</v>
      </c>
      <c r="H19" s="16">
        <v>0</v>
      </c>
    </row>
    <row r="20" spans="1:8" s="23" customFormat="1" ht="22.5" customHeight="1">
      <c r="A20" s="143" t="s">
        <v>20</v>
      </c>
      <c r="B20" s="143"/>
      <c r="C20" s="143"/>
      <c r="D20" s="143"/>
      <c r="E20" s="143"/>
      <c r="F20" s="16">
        <v>0</v>
      </c>
      <c r="G20" s="16">
        <v>0</v>
      </c>
      <c r="H20" s="16">
        <v>0</v>
      </c>
    </row>
    <row r="21" spans="1:8" s="23" customFormat="1" ht="15" customHeight="1">
      <c r="A21" s="24"/>
      <c r="B21" s="25"/>
      <c r="C21" s="26"/>
      <c r="D21" s="27"/>
      <c r="E21" s="25"/>
      <c r="F21" s="28"/>
      <c r="G21" s="28"/>
      <c r="H21" s="28"/>
    </row>
    <row r="22" spans="1:8" s="23" customFormat="1" ht="22.5" customHeight="1">
      <c r="A22" s="143" t="s">
        <v>21</v>
      </c>
      <c r="B22" s="143"/>
      <c r="C22" s="143"/>
      <c r="D22" s="143"/>
      <c r="E22" s="143"/>
      <c r="F22" s="18">
        <f>SUM(F12,F15,F20)</f>
        <v>0</v>
      </c>
      <c r="G22" s="18">
        <v>0</v>
      </c>
      <c r="H22" s="18">
        <v>0</v>
      </c>
    </row>
    <row r="23" spans="1:5" s="23" customFormat="1" ht="18" customHeight="1">
      <c r="A23" s="4"/>
      <c r="B23" s="5"/>
      <c r="C23" s="5"/>
      <c r="D23" s="5"/>
      <c r="E23" s="5"/>
    </row>
  </sheetData>
  <sheetProtection selectLockedCells="1" selectUnlockedCells="1"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 horizontalCentered="1"/>
  <pageMargins left="0.19652777777777777" right="0.19652777777777777" top="0.6298611111111111" bottom="0.4333333333333333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7">
      <selection activeCell="C30" sqref="C30"/>
    </sheetView>
  </sheetViews>
  <sheetFormatPr defaultColWidth="11.421875" defaultRowHeight="12.75"/>
  <cols>
    <col min="1" max="1" width="16.00390625" style="29" customWidth="1"/>
    <col min="2" max="3" width="17.57421875" style="29" customWidth="1"/>
    <col min="4" max="4" width="17.57421875" style="3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2" t="s">
        <v>22</v>
      </c>
      <c r="B1" s="142"/>
      <c r="C1" s="142"/>
      <c r="D1" s="142"/>
      <c r="E1" s="142"/>
      <c r="F1" s="142"/>
      <c r="G1" s="142"/>
      <c r="H1" s="142"/>
    </row>
    <row r="2" spans="1:8" s="32" customFormat="1" ht="12.75">
      <c r="A2" s="31"/>
      <c r="H2" s="33" t="s">
        <v>23</v>
      </c>
    </row>
    <row r="3" spans="1:8" s="32" customFormat="1" ht="26.25" customHeight="1">
      <c r="A3" s="34" t="s">
        <v>24</v>
      </c>
      <c r="B3" s="146" t="s">
        <v>25</v>
      </c>
      <c r="C3" s="146"/>
      <c r="D3" s="146"/>
      <c r="E3" s="146"/>
      <c r="F3" s="146"/>
      <c r="G3" s="146"/>
      <c r="H3" s="146"/>
    </row>
    <row r="4" spans="1:8" s="32" customFormat="1" ht="89.25">
      <c r="A4" s="35" t="s">
        <v>26</v>
      </c>
      <c r="B4" s="36" t="s">
        <v>27</v>
      </c>
      <c r="C4" s="37" t="s">
        <v>28</v>
      </c>
      <c r="D4" s="37" t="s">
        <v>29</v>
      </c>
      <c r="E4" s="37" t="s">
        <v>30</v>
      </c>
      <c r="F4" s="37" t="s">
        <v>31</v>
      </c>
      <c r="G4" s="37" t="s">
        <v>32</v>
      </c>
      <c r="H4" s="38" t="s">
        <v>33</v>
      </c>
    </row>
    <row r="5" spans="1:8" s="32" customFormat="1" ht="12.75">
      <c r="A5" s="39">
        <v>633</v>
      </c>
      <c r="B5" s="40"/>
      <c r="C5" s="41"/>
      <c r="D5" s="42"/>
      <c r="E5" s="43"/>
      <c r="F5" s="43"/>
      <c r="G5" s="44"/>
      <c r="H5" s="45"/>
    </row>
    <row r="6" spans="1:8" s="32" customFormat="1" ht="12.75">
      <c r="A6" s="46">
        <v>64</v>
      </c>
      <c r="B6" s="47"/>
      <c r="C6" s="48"/>
      <c r="D6" s="48"/>
      <c r="E6" s="48"/>
      <c r="F6" s="48"/>
      <c r="G6" s="49"/>
      <c r="H6" s="50"/>
    </row>
    <row r="7" spans="1:8" s="32" customFormat="1" ht="12.75">
      <c r="A7" s="46">
        <v>65264</v>
      </c>
      <c r="B7" s="47"/>
      <c r="C7" s="48">
        <v>17652.14</v>
      </c>
      <c r="D7" s="48"/>
      <c r="E7" s="48"/>
      <c r="F7" s="48"/>
      <c r="G7" s="49"/>
      <c r="H7" s="50"/>
    </row>
    <row r="8" spans="1:8" s="32" customFormat="1" ht="12.75">
      <c r="A8" s="46">
        <v>66312</v>
      </c>
      <c r="B8" s="47"/>
      <c r="C8" s="48"/>
      <c r="D8" s="48"/>
      <c r="E8" s="48"/>
      <c r="F8" s="48"/>
      <c r="G8" s="49"/>
      <c r="H8" s="50"/>
    </row>
    <row r="9" spans="1:8" s="32" customFormat="1" ht="12.75">
      <c r="A9" s="46">
        <v>67111</v>
      </c>
      <c r="B9" s="47">
        <v>192296.1</v>
      </c>
      <c r="C9" s="48"/>
      <c r="D9" s="48"/>
      <c r="E9" s="48"/>
      <c r="F9" s="48"/>
      <c r="G9" s="49"/>
      <c r="H9" s="50"/>
    </row>
    <row r="10" spans="1:8" s="32" customFormat="1" ht="12.75">
      <c r="A10" s="51">
        <v>67121</v>
      </c>
      <c r="B10" s="52">
        <v>6636.14</v>
      </c>
      <c r="C10" s="53"/>
      <c r="D10" s="53"/>
      <c r="E10" s="53"/>
      <c r="F10" s="53"/>
      <c r="G10" s="54"/>
      <c r="H10" s="55"/>
    </row>
    <row r="11" spans="1:8" s="32" customFormat="1" ht="30" customHeight="1">
      <c r="A11" s="56" t="s">
        <v>34</v>
      </c>
      <c r="B11" s="57">
        <f>SUM(B5:B10)</f>
        <v>198932.24000000002</v>
      </c>
      <c r="C11" s="58">
        <f>SUM(C7:C10)</f>
        <v>17652.14</v>
      </c>
      <c r="D11" s="59">
        <f>SUM(D5:D10)</f>
        <v>0</v>
      </c>
      <c r="E11" s="58">
        <f>E5</f>
        <v>0</v>
      </c>
      <c r="F11" s="59">
        <f>SUM(F5:F10)</f>
        <v>0</v>
      </c>
      <c r="G11" s="58">
        <v>0</v>
      </c>
      <c r="H11" s="60">
        <v>0</v>
      </c>
    </row>
    <row r="12" spans="1:8" s="32" customFormat="1" ht="28.5" customHeight="1">
      <c r="A12" s="56" t="s">
        <v>35</v>
      </c>
      <c r="B12" s="147">
        <f>SUM(B11:H11)</f>
        <v>216584.38</v>
      </c>
      <c r="C12" s="147"/>
      <c r="D12" s="147"/>
      <c r="E12" s="147"/>
      <c r="F12" s="147"/>
      <c r="G12" s="147"/>
      <c r="H12" s="147"/>
    </row>
    <row r="13" spans="1:8" ht="12.75">
      <c r="A13" s="61"/>
      <c r="B13" s="61"/>
      <c r="C13" s="61"/>
      <c r="D13" s="62"/>
      <c r="E13" s="63"/>
      <c r="H13" s="33"/>
    </row>
    <row r="14" spans="1:8" ht="24" customHeight="1">
      <c r="A14" s="64" t="s">
        <v>24</v>
      </c>
      <c r="B14" s="146" t="s">
        <v>36</v>
      </c>
      <c r="C14" s="146"/>
      <c r="D14" s="146"/>
      <c r="E14" s="146"/>
      <c r="F14" s="146"/>
      <c r="G14" s="146"/>
      <c r="H14" s="146"/>
    </row>
    <row r="15" spans="1:8" ht="89.25">
      <c r="A15" s="65" t="s">
        <v>26</v>
      </c>
      <c r="B15" s="36" t="s">
        <v>27</v>
      </c>
      <c r="C15" s="37" t="s">
        <v>28</v>
      </c>
      <c r="D15" s="37" t="s">
        <v>29</v>
      </c>
      <c r="E15" s="37" t="s">
        <v>30</v>
      </c>
      <c r="F15" s="37" t="s">
        <v>31</v>
      </c>
      <c r="G15" s="37" t="s">
        <v>32</v>
      </c>
      <c r="H15" s="38" t="s">
        <v>33</v>
      </c>
    </row>
    <row r="16" spans="1:8" ht="12.75">
      <c r="A16" s="39">
        <v>63</v>
      </c>
      <c r="B16" s="66"/>
      <c r="C16" s="67"/>
      <c r="D16" s="68"/>
      <c r="E16" s="69"/>
      <c r="F16" s="69"/>
      <c r="G16" s="70"/>
      <c r="H16" s="71"/>
    </row>
    <row r="17" spans="1:8" ht="12.75">
      <c r="A17" s="46">
        <v>64</v>
      </c>
      <c r="B17" s="72"/>
      <c r="C17" s="73"/>
      <c r="D17" s="73"/>
      <c r="E17" s="73"/>
      <c r="F17" s="73"/>
      <c r="G17" s="74"/>
      <c r="H17" s="75"/>
    </row>
    <row r="18" spans="1:8" ht="12.75">
      <c r="A18" s="46">
        <v>65</v>
      </c>
      <c r="B18" s="72"/>
      <c r="C18" s="73">
        <v>19908.42</v>
      </c>
      <c r="D18" s="73"/>
      <c r="E18" s="73"/>
      <c r="F18" s="73"/>
      <c r="G18" s="74"/>
      <c r="H18" s="75"/>
    </row>
    <row r="19" spans="1:8" ht="12.75">
      <c r="A19" s="46">
        <v>66</v>
      </c>
      <c r="B19" s="72"/>
      <c r="C19" s="73"/>
      <c r="D19" s="73"/>
      <c r="E19" s="73"/>
      <c r="F19" s="73"/>
      <c r="G19" s="74"/>
      <c r="H19" s="75"/>
    </row>
    <row r="20" spans="1:8" ht="12.75">
      <c r="A20" s="46">
        <v>67</v>
      </c>
      <c r="B20" s="72">
        <v>204724.93</v>
      </c>
      <c r="C20" s="73"/>
      <c r="D20" s="73"/>
      <c r="E20" s="73"/>
      <c r="F20" s="73"/>
      <c r="G20" s="74"/>
      <c r="H20" s="75"/>
    </row>
    <row r="21" spans="1:8" ht="12.75">
      <c r="A21" s="76"/>
      <c r="B21" s="77"/>
      <c r="C21" s="78"/>
      <c r="D21" s="78"/>
      <c r="E21" s="78"/>
      <c r="F21" s="78"/>
      <c r="G21" s="79"/>
      <c r="H21" s="80"/>
    </row>
    <row r="22" spans="1:8" s="32" customFormat="1" ht="30" customHeight="1">
      <c r="A22" s="56" t="s">
        <v>34</v>
      </c>
      <c r="B22" s="57">
        <f>SUM(B16:B20)</f>
        <v>204724.93</v>
      </c>
      <c r="C22" s="58">
        <f>SUM(C18:C21)</f>
        <v>19908.42</v>
      </c>
      <c r="D22" s="59">
        <f>SUM(D16:D21)</f>
        <v>0</v>
      </c>
      <c r="E22" s="58">
        <f>E16</f>
        <v>0</v>
      </c>
      <c r="F22" s="59">
        <f>SUM(F16:F21)</f>
        <v>0</v>
      </c>
      <c r="G22" s="58">
        <v>0</v>
      </c>
      <c r="H22" s="60">
        <v>0</v>
      </c>
    </row>
    <row r="23" spans="1:8" s="32" customFormat="1" ht="28.5" customHeight="1">
      <c r="A23" s="56" t="s">
        <v>37</v>
      </c>
      <c r="B23" s="147">
        <f>B22+C22+D22+E22+F22+G22+H22</f>
        <v>224633.34999999998</v>
      </c>
      <c r="C23" s="147"/>
      <c r="D23" s="147"/>
      <c r="E23" s="147"/>
      <c r="F23" s="147"/>
      <c r="G23" s="147"/>
      <c r="H23" s="147"/>
    </row>
    <row r="24" spans="4:5" ht="12.75">
      <c r="D24" s="81"/>
      <c r="E24" s="82"/>
    </row>
    <row r="25" spans="1:8" ht="25.5">
      <c r="A25" s="64" t="s">
        <v>24</v>
      </c>
      <c r="B25" s="146" t="s">
        <v>38</v>
      </c>
      <c r="C25" s="146"/>
      <c r="D25" s="146"/>
      <c r="E25" s="146"/>
      <c r="F25" s="146"/>
      <c r="G25" s="146"/>
      <c r="H25" s="146"/>
    </row>
    <row r="26" spans="1:8" ht="89.25">
      <c r="A26" s="65" t="s">
        <v>26</v>
      </c>
      <c r="B26" s="36" t="s">
        <v>27</v>
      </c>
      <c r="C26" s="37" t="s">
        <v>28</v>
      </c>
      <c r="D26" s="37" t="s">
        <v>29</v>
      </c>
      <c r="E26" s="37" t="s">
        <v>30</v>
      </c>
      <c r="F26" s="37" t="s">
        <v>31</v>
      </c>
      <c r="G26" s="37" t="s">
        <v>32</v>
      </c>
      <c r="H26" s="38" t="s">
        <v>33</v>
      </c>
    </row>
    <row r="27" spans="1:8" ht="12.75">
      <c r="A27" s="39">
        <v>63</v>
      </c>
      <c r="B27" s="66"/>
      <c r="C27" s="67"/>
      <c r="D27" s="68"/>
      <c r="E27" s="69"/>
      <c r="F27" s="69"/>
      <c r="G27" s="70"/>
      <c r="H27" s="71"/>
    </row>
    <row r="28" spans="1:8" ht="12.75">
      <c r="A28" s="46">
        <v>64</v>
      </c>
      <c r="B28" s="72"/>
      <c r="C28" s="73"/>
      <c r="D28" s="73"/>
      <c r="E28" s="73"/>
      <c r="F28" s="73"/>
      <c r="G28" s="74"/>
      <c r="H28" s="75"/>
    </row>
    <row r="29" spans="1:8" ht="12.75">
      <c r="A29" s="46">
        <v>65</v>
      </c>
      <c r="B29" s="72"/>
      <c r="C29" s="73">
        <v>21235.65</v>
      </c>
      <c r="D29" s="73"/>
      <c r="E29" s="73"/>
      <c r="F29" s="73"/>
      <c r="G29" s="74"/>
      <c r="H29" s="75"/>
    </row>
    <row r="30" spans="1:8" ht="12.75">
      <c r="A30" s="46">
        <v>66</v>
      </c>
      <c r="B30" s="72"/>
      <c r="C30" s="73"/>
      <c r="D30" s="73"/>
      <c r="E30" s="73"/>
      <c r="F30" s="73"/>
      <c r="G30" s="74"/>
      <c r="H30" s="75"/>
    </row>
    <row r="31" spans="1:8" ht="12.75">
      <c r="A31" s="46">
        <v>67</v>
      </c>
      <c r="B31" s="72">
        <v>212821.02</v>
      </c>
      <c r="C31" s="73"/>
      <c r="D31" s="73"/>
      <c r="E31" s="73"/>
      <c r="F31" s="73"/>
      <c r="G31" s="74"/>
      <c r="H31" s="75"/>
    </row>
    <row r="32" spans="1:8" ht="12.75">
      <c r="A32" s="83"/>
      <c r="B32" s="72"/>
      <c r="C32" s="73"/>
      <c r="D32" s="73"/>
      <c r="E32" s="73"/>
      <c r="F32" s="73"/>
      <c r="G32" s="74"/>
      <c r="H32" s="75"/>
    </row>
    <row r="33" spans="1:8" s="32" customFormat="1" ht="30" customHeight="1">
      <c r="A33" s="56" t="s">
        <v>34</v>
      </c>
      <c r="B33" s="57">
        <f>SUM(B27:B31)</f>
        <v>212821.02</v>
      </c>
      <c r="C33" s="58">
        <f>SUM(C29:C32)</f>
        <v>21235.65</v>
      </c>
      <c r="D33" s="59">
        <f>SUM(D27:D32)</f>
        <v>0</v>
      </c>
      <c r="E33" s="58">
        <f>E27</f>
        <v>0</v>
      </c>
      <c r="F33" s="59">
        <f>SUM(F27:F32)</f>
        <v>0</v>
      </c>
      <c r="G33" s="58">
        <v>0</v>
      </c>
      <c r="H33" s="60">
        <v>0</v>
      </c>
    </row>
    <row r="34" spans="1:8" s="32" customFormat="1" ht="28.5" customHeight="1">
      <c r="A34" s="56" t="s">
        <v>39</v>
      </c>
      <c r="B34" s="147">
        <f>B33+C33+D33+E33+F33+G33+H33</f>
        <v>234056.66999999998</v>
      </c>
      <c r="C34" s="147"/>
      <c r="D34" s="147"/>
      <c r="E34" s="147"/>
      <c r="F34" s="147"/>
      <c r="G34" s="147"/>
      <c r="H34" s="147"/>
    </row>
    <row r="35" spans="3:5" ht="13.5" customHeight="1">
      <c r="C35" s="84"/>
      <c r="D35" s="81"/>
      <c r="E35" s="85"/>
    </row>
    <row r="36" spans="3:5" ht="13.5" customHeight="1">
      <c r="C36" s="84"/>
      <c r="D36" s="86"/>
      <c r="E36" s="87"/>
    </row>
    <row r="37" spans="4:5" ht="13.5" customHeight="1">
      <c r="D37" s="81"/>
      <c r="E37" s="88"/>
    </row>
    <row r="38" spans="4:5" ht="13.5" customHeight="1">
      <c r="D38" s="86"/>
      <c r="E38" s="89"/>
    </row>
    <row r="39" spans="4:5" ht="13.5" customHeight="1">
      <c r="D39" s="81"/>
      <c r="E39" s="82"/>
    </row>
    <row r="40" spans="3:5" ht="28.5" customHeight="1">
      <c r="C40" s="84"/>
      <c r="D40" s="81"/>
      <c r="E40" s="90"/>
    </row>
    <row r="41" spans="3:5" ht="13.5" customHeight="1">
      <c r="C41" s="84"/>
      <c r="D41" s="81"/>
      <c r="E41" s="87"/>
    </row>
    <row r="42" spans="4:5" ht="13.5" customHeight="1">
      <c r="D42" s="81"/>
      <c r="E42" s="82"/>
    </row>
    <row r="43" spans="4:5" ht="13.5" customHeight="1">
      <c r="D43" s="81"/>
      <c r="E43" s="89"/>
    </row>
    <row r="44" spans="4:5" ht="13.5" customHeight="1">
      <c r="D44" s="81"/>
      <c r="E44" s="82"/>
    </row>
    <row r="45" spans="4:5" ht="22.5" customHeight="1">
      <c r="D45" s="81"/>
      <c r="E45" s="91"/>
    </row>
    <row r="46" spans="4:5" ht="13.5" customHeight="1">
      <c r="D46" s="81"/>
      <c r="E46" s="88"/>
    </row>
    <row r="47" spans="2:5" ht="13.5" customHeight="1">
      <c r="B47" s="84"/>
      <c r="D47" s="81"/>
      <c r="E47" s="92"/>
    </row>
    <row r="48" spans="3:5" ht="13.5" customHeight="1">
      <c r="C48" s="84"/>
      <c r="D48" s="81"/>
      <c r="E48" s="92"/>
    </row>
    <row r="49" spans="3:5" ht="13.5" customHeight="1">
      <c r="C49" s="84"/>
      <c r="D49" s="86"/>
      <c r="E49" s="87"/>
    </row>
    <row r="50" spans="4:5" ht="13.5" customHeight="1">
      <c r="D50" s="81"/>
      <c r="E50" s="82"/>
    </row>
    <row r="51" spans="2:5" ht="13.5" customHeight="1">
      <c r="B51" s="84"/>
      <c r="D51" s="81"/>
      <c r="E51" s="85"/>
    </row>
    <row r="52" spans="3:5" ht="13.5" customHeight="1">
      <c r="C52" s="84"/>
      <c r="D52" s="81"/>
      <c r="E52" s="92"/>
    </row>
    <row r="53" spans="3:5" ht="13.5" customHeight="1">
      <c r="C53" s="84"/>
      <c r="D53" s="86"/>
      <c r="E53" s="87"/>
    </row>
    <row r="54" spans="4:5" ht="13.5" customHeight="1">
      <c r="D54" s="81"/>
      <c r="E54" s="82"/>
    </row>
    <row r="55" spans="3:5" ht="13.5" customHeight="1">
      <c r="C55" s="84"/>
      <c r="D55" s="81"/>
      <c r="E55" s="92"/>
    </row>
    <row r="56" spans="4:5" ht="22.5" customHeight="1">
      <c r="D56" s="86"/>
      <c r="E56" s="91"/>
    </row>
    <row r="57" spans="4:5" ht="13.5" customHeight="1">
      <c r="D57" s="81"/>
      <c r="E57" s="82"/>
    </row>
    <row r="58" spans="4:5" ht="13.5" customHeight="1">
      <c r="D58" s="86"/>
      <c r="E58" s="87"/>
    </row>
    <row r="59" spans="4:5" ht="13.5" customHeight="1">
      <c r="D59" s="81"/>
      <c r="E59" s="82"/>
    </row>
    <row r="60" spans="4:5" ht="13.5" customHeight="1">
      <c r="D60" s="81"/>
      <c r="E60" s="82"/>
    </row>
    <row r="61" spans="1:5" ht="13.5" customHeight="1">
      <c r="A61" s="84"/>
      <c r="D61" s="93"/>
      <c r="E61" s="92"/>
    </row>
    <row r="62" spans="2:5" ht="13.5" customHeight="1">
      <c r="B62" s="84"/>
      <c r="C62" s="84"/>
      <c r="D62" s="94"/>
      <c r="E62" s="92"/>
    </row>
    <row r="63" spans="2:5" ht="13.5" customHeight="1">
      <c r="B63" s="84"/>
      <c r="C63" s="84"/>
      <c r="D63" s="94"/>
      <c r="E63" s="85"/>
    </row>
    <row r="64" spans="2:5" ht="13.5" customHeight="1">
      <c r="B64" s="84"/>
      <c r="C64" s="84"/>
      <c r="D64" s="86"/>
      <c r="E64" s="89"/>
    </row>
    <row r="65" spans="4:5" ht="12.75">
      <c r="D65" s="81"/>
      <c r="E65" s="82"/>
    </row>
    <row r="66" spans="2:5" ht="12.75">
      <c r="B66" s="84"/>
      <c r="D66" s="81"/>
      <c r="E66" s="92"/>
    </row>
    <row r="67" spans="3:5" ht="12.75">
      <c r="C67" s="84"/>
      <c r="D67" s="81"/>
      <c r="E67" s="85"/>
    </row>
    <row r="68" spans="3:5" ht="12.75">
      <c r="C68" s="84"/>
      <c r="D68" s="86"/>
      <c r="E68" s="87"/>
    </row>
    <row r="69" spans="4:5" ht="12.75">
      <c r="D69" s="81"/>
      <c r="E69" s="82"/>
    </row>
    <row r="70" spans="4:5" ht="12.75">
      <c r="D70" s="81"/>
      <c r="E70" s="82"/>
    </row>
    <row r="71" spans="4:5" ht="12.75">
      <c r="D71" s="95"/>
      <c r="E71" s="96"/>
    </row>
    <row r="72" spans="4:5" ht="12.75">
      <c r="D72" s="81"/>
      <c r="E72" s="82"/>
    </row>
    <row r="73" spans="4:5" ht="12.75">
      <c r="D73" s="81"/>
      <c r="E73" s="82"/>
    </row>
    <row r="74" spans="4:5" ht="12.75">
      <c r="D74" s="81"/>
      <c r="E74" s="82"/>
    </row>
    <row r="75" spans="4:5" ht="12.75">
      <c r="D75" s="86"/>
      <c r="E75" s="87"/>
    </row>
    <row r="76" spans="4:5" ht="12.75">
      <c r="D76" s="81"/>
      <c r="E76" s="82"/>
    </row>
    <row r="77" spans="4:5" ht="12.75">
      <c r="D77" s="86"/>
      <c r="E77" s="87"/>
    </row>
    <row r="78" spans="4:5" ht="12.75">
      <c r="D78" s="81"/>
      <c r="E78" s="82"/>
    </row>
    <row r="79" spans="4:5" ht="12.75">
      <c r="D79" s="81"/>
      <c r="E79" s="82"/>
    </row>
    <row r="80" spans="4:5" ht="12.75">
      <c r="D80" s="81"/>
      <c r="E80" s="82"/>
    </row>
    <row r="81" spans="4:5" ht="12.75">
      <c r="D81" s="81"/>
      <c r="E81" s="82"/>
    </row>
    <row r="82" spans="1:5" ht="28.5" customHeight="1">
      <c r="A82" s="90"/>
      <c r="B82" s="90"/>
      <c r="C82" s="90"/>
      <c r="D82" s="97"/>
      <c r="E82" s="98"/>
    </row>
    <row r="83" spans="3:5" ht="12.75">
      <c r="C83" s="84"/>
      <c r="D83" s="81"/>
      <c r="E83" s="85"/>
    </row>
    <row r="84" ht="12.75">
      <c r="E84" s="99"/>
    </row>
    <row r="85" spans="4:5" ht="12.75">
      <c r="D85" s="81"/>
      <c r="E85" s="82"/>
    </row>
    <row r="86" spans="4:5" ht="12.75">
      <c r="D86" s="95"/>
      <c r="E86" s="96"/>
    </row>
    <row r="87" spans="4:5" ht="12.75">
      <c r="D87" s="95"/>
      <c r="E87" s="96"/>
    </row>
    <row r="88" spans="4:5" ht="12.75">
      <c r="D88" s="81"/>
      <c r="E88" s="82"/>
    </row>
    <row r="89" spans="4:5" ht="12.75">
      <c r="D89" s="86"/>
      <c r="E89" s="87"/>
    </row>
    <row r="90" spans="4:5" ht="12.75">
      <c r="D90" s="81"/>
      <c r="E90" s="82"/>
    </row>
    <row r="91" spans="4:5" ht="12.75">
      <c r="D91" s="81"/>
      <c r="E91" s="82"/>
    </row>
    <row r="92" spans="4:5" ht="12.75">
      <c r="D92" s="86"/>
      <c r="E92" s="87"/>
    </row>
    <row r="93" spans="4:5" ht="12.75">
      <c r="D93" s="81"/>
      <c r="E93" s="82"/>
    </row>
    <row r="94" spans="4:5" ht="12.75">
      <c r="D94" s="95"/>
      <c r="E94" s="96"/>
    </row>
    <row r="95" spans="4:5" ht="12.75">
      <c r="D95" s="86"/>
      <c r="E95" s="99"/>
    </row>
    <row r="96" spans="4:5" ht="12.75">
      <c r="D96" s="81"/>
      <c r="E96" s="96"/>
    </row>
    <row r="97" spans="4:5" ht="12.75">
      <c r="D97" s="86"/>
      <c r="E97" s="87"/>
    </row>
    <row r="98" spans="4:5" ht="12.75">
      <c r="D98" s="81"/>
      <c r="E98" s="82"/>
    </row>
    <row r="99" spans="3:5" ht="12.75">
      <c r="C99" s="84"/>
      <c r="D99" s="81"/>
      <c r="E99" s="85"/>
    </row>
    <row r="100" spans="4:5" ht="12.75">
      <c r="D100" s="81"/>
      <c r="E100" s="87"/>
    </row>
    <row r="101" spans="4:5" ht="12.75">
      <c r="D101" s="81"/>
      <c r="E101" s="96"/>
    </row>
    <row r="102" spans="3:5" ht="12.75">
      <c r="C102" s="84"/>
      <c r="D102" s="81"/>
      <c r="E102" s="100"/>
    </row>
    <row r="103" spans="3:5" ht="12.75">
      <c r="C103" s="84"/>
      <c r="D103" s="86"/>
      <c r="E103" s="89"/>
    </row>
    <row r="104" spans="4:5" ht="12.75">
      <c r="D104" s="81"/>
      <c r="E104" s="82"/>
    </row>
    <row r="105" ht="12.75">
      <c r="E105" s="101"/>
    </row>
    <row r="106" spans="4:5" ht="11.25" customHeight="1">
      <c r="D106" s="95"/>
      <c r="E106" s="96"/>
    </row>
    <row r="107" spans="2:5" ht="24" customHeight="1">
      <c r="B107" s="84"/>
      <c r="D107" s="95"/>
      <c r="E107" s="102"/>
    </row>
    <row r="108" spans="3:5" ht="15" customHeight="1">
      <c r="C108" s="84"/>
      <c r="D108" s="95"/>
      <c r="E108" s="102"/>
    </row>
    <row r="109" ht="11.25" customHeight="1">
      <c r="E109" s="99"/>
    </row>
    <row r="110" spans="4:5" ht="12.75">
      <c r="D110" s="95"/>
      <c r="E110" s="96"/>
    </row>
    <row r="111" spans="2:5" ht="13.5" customHeight="1">
      <c r="B111" s="84"/>
      <c r="D111" s="95"/>
      <c r="E111" s="103"/>
    </row>
    <row r="112" spans="3:5" ht="12.75" customHeight="1">
      <c r="C112" s="84"/>
      <c r="D112" s="95"/>
      <c r="E112" s="85"/>
    </row>
    <row r="113" spans="3:5" ht="12.75" customHeight="1">
      <c r="C113" s="84"/>
      <c r="D113" s="86"/>
      <c r="E113" s="89"/>
    </row>
    <row r="114" spans="4:5" ht="12.75">
      <c r="D114" s="81"/>
      <c r="E114" s="82"/>
    </row>
    <row r="115" spans="3:5" ht="12.75">
      <c r="C115" s="84"/>
      <c r="D115" s="81"/>
      <c r="E115" s="100"/>
    </row>
    <row r="116" ht="12.75">
      <c r="E116" s="99"/>
    </row>
    <row r="117" spans="4:5" ht="12.75">
      <c r="D117" s="95"/>
      <c r="E117" s="96"/>
    </row>
    <row r="118" spans="4:5" ht="12.75">
      <c r="D118" s="81"/>
      <c r="E118" s="82"/>
    </row>
    <row r="119" spans="1:5" ht="19.5" customHeight="1">
      <c r="A119" s="104"/>
      <c r="B119" s="61"/>
      <c r="C119" s="61"/>
      <c r="D119" s="61"/>
      <c r="E119" s="92"/>
    </row>
    <row r="120" spans="1:5" ht="15" customHeight="1">
      <c r="A120" s="84"/>
      <c r="D120" s="93"/>
      <c r="E120" s="92"/>
    </row>
    <row r="121" spans="1:5" ht="12.75">
      <c r="A121" s="84"/>
      <c r="B121" s="84"/>
      <c r="D121" s="93"/>
      <c r="E121" s="85"/>
    </row>
    <row r="122" spans="3:5" ht="12.75">
      <c r="C122" s="84"/>
      <c r="D122" s="81"/>
      <c r="E122" s="92"/>
    </row>
    <row r="123" spans="4:5" ht="12.75">
      <c r="D123" s="86"/>
      <c r="E123" s="87"/>
    </row>
    <row r="124" spans="2:5" ht="12.75">
      <c r="B124" s="84"/>
      <c r="D124" s="81"/>
      <c r="E124" s="85"/>
    </row>
    <row r="125" spans="3:5" ht="12.75">
      <c r="C125" s="84"/>
      <c r="D125" s="81"/>
      <c r="E125" s="85"/>
    </row>
    <row r="126" spans="4:5" ht="12.75">
      <c r="D126" s="86"/>
      <c r="E126" s="89"/>
    </row>
    <row r="127" spans="3:5" ht="22.5" customHeight="1">
      <c r="C127" s="84"/>
      <c r="D127" s="81"/>
      <c r="E127" s="90"/>
    </row>
    <row r="128" spans="4:5" ht="12.75">
      <c r="D128" s="81"/>
      <c r="E128" s="89"/>
    </row>
    <row r="129" spans="2:5" ht="12.75">
      <c r="B129" s="84"/>
      <c r="D129" s="81"/>
      <c r="E129" s="92"/>
    </row>
    <row r="130" spans="3:5" ht="12.75">
      <c r="C130" s="84"/>
      <c r="D130" s="81"/>
      <c r="E130" s="92"/>
    </row>
    <row r="131" spans="4:5" ht="12.75">
      <c r="D131" s="86"/>
      <c r="E131" s="87"/>
    </row>
    <row r="132" spans="1:5" ht="13.5" customHeight="1">
      <c r="A132" s="84"/>
      <c r="D132" s="93"/>
      <c r="E132" s="92"/>
    </row>
    <row r="133" spans="2:5" ht="13.5" customHeight="1">
      <c r="B133" s="84"/>
      <c r="D133" s="81"/>
      <c r="E133" s="92"/>
    </row>
    <row r="134" spans="3:5" ht="13.5" customHeight="1">
      <c r="C134" s="84"/>
      <c r="D134" s="81"/>
      <c r="E134" s="85"/>
    </row>
    <row r="135" spans="3:5" ht="12.75">
      <c r="C135" s="84"/>
      <c r="D135" s="86"/>
      <c r="E135" s="87"/>
    </row>
    <row r="136" spans="3:5" ht="12.75">
      <c r="C136" s="84"/>
      <c r="D136" s="81"/>
      <c r="E136" s="85"/>
    </row>
    <row r="137" ht="12.75">
      <c r="E137" s="99"/>
    </row>
    <row r="138" spans="3:5" ht="12.75">
      <c r="C138" s="84"/>
      <c r="D138" s="81"/>
      <c r="E138" s="100"/>
    </row>
    <row r="139" spans="3:5" ht="12.75">
      <c r="C139" s="84"/>
      <c r="D139" s="86"/>
      <c r="E139" s="89"/>
    </row>
    <row r="140" ht="12.75">
      <c r="E140" s="99"/>
    </row>
    <row r="141" spans="2:5" ht="12.75">
      <c r="B141" s="84"/>
      <c r="D141" s="95"/>
      <c r="E141" s="103"/>
    </row>
    <row r="142" spans="3:5" ht="12.75">
      <c r="C142" s="84"/>
      <c r="D142" s="95"/>
      <c r="E142" s="85"/>
    </row>
    <row r="143" spans="3:5" ht="12.75">
      <c r="C143" s="84"/>
      <c r="D143" s="86"/>
      <c r="E143" s="89"/>
    </row>
    <row r="144" spans="3:5" ht="12.75">
      <c r="C144" s="84"/>
      <c r="D144" s="86"/>
      <c r="E144" s="89"/>
    </row>
    <row r="145" spans="4:5" ht="12.75">
      <c r="D145" s="81"/>
      <c r="E145" s="82"/>
    </row>
    <row r="146" spans="1:5" s="23" customFormat="1" ht="18" customHeight="1">
      <c r="A146" s="148"/>
      <c r="B146" s="148"/>
      <c r="C146" s="148"/>
      <c r="D146" s="148"/>
      <c r="E146" s="148"/>
    </row>
    <row r="147" spans="1:5" ht="28.5" customHeight="1">
      <c r="A147" s="105"/>
      <c r="B147" s="105"/>
      <c r="C147" s="105"/>
      <c r="D147" s="106"/>
      <c r="E147" s="107"/>
    </row>
    <row r="149" spans="1:5" ht="15.75">
      <c r="A149" s="108"/>
      <c r="B149" s="84"/>
      <c r="C149" s="84"/>
      <c r="D149" s="109"/>
      <c r="E149" s="110"/>
    </row>
    <row r="150" spans="1:5" ht="12.75">
      <c r="A150" s="84"/>
      <c r="B150" s="84"/>
      <c r="C150" s="84"/>
      <c r="D150" s="109"/>
      <c r="E150" s="110"/>
    </row>
    <row r="151" spans="1:5" ht="17.25" customHeight="1">
      <c r="A151" s="84"/>
      <c r="B151" s="84"/>
      <c r="C151" s="84"/>
      <c r="D151" s="109"/>
      <c r="E151" s="110"/>
    </row>
    <row r="152" spans="1:5" ht="13.5" customHeight="1">
      <c r="A152" s="84"/>
      <c r="B152" s="84"/>
      <c r="C152" s="84"/>
      <c r="D152" s="109"/>
      <c r="E152" s="110"/>
    </row>
    <row r="153" spans="1:5" ht="12.75">
      <c r="A153" s="84"/>
      <c r="B153" s="84"/>
      <c r="C153" s="84"/>
      <c r="D153" s="109"/>
      <c r="E153" s="110"/>
    </row>
    <row r="154" spans="1:3" ht="12.75">
      <c r="A154" s="84"/>
      <c r="B154" s="84"/>
      <c r="C154" s="84"/>
    </row>
    <row r="155" spans="1:5" ht="12.75">
      <c r="A155" s="84"/>
      <c r="B155" s="84"/>
      <c r="C155" s="84"/>
      <c r="D155" s="109"/>
      <c r="E155" s="110"/>
    </row>
    <row r="156" spans="1:5" ht="12.75">
      <c r="A156" s="84"/>
      <c r="B156" s="84"/>
      <c r="C156" s="84"/>
      <c r="D156" s="109"/>
      <c r="E156" s="111"/>
    </row>
    <row r="157" spans="1:5" ht="12.75">
      <c r="A157" s="84"/>
      <c r="B157" s="84"/>
      <c r="C157" s="84"/>
      <c r="D157" s="109"/>
      <c r="E157" s="110"/>
    </row>
    <row r="158" spans="1:5" ht="22.5" customHeight="1">
      <c r="A158" s="84"/>
      <c r="B158" s="84"/>
      <c r="C158" s="84"/>
      <c r="D158" s="109"/>
      <c r="E158" s="90"/>
    </row>
    <row r="159" spans="4:5" ht="22.5" customHeight="1">
      <c r="D159" s="86"/>
      <c r="E159" s="91"/>
    </row>
  </sheetData>
  <sheetProtection selectLockedCells="1" selectUnlockedCells="1"/>
  <mergeCells count="8">
    <mergeCell ref="B34:H34"/>
    <mergeCell ref="A146:E146"/>
    <mergeCell ref="A1:H1"/>
    <mergeCell ref="B3:H3"/>
    <mergeCell ref="B12:H12"/>
    <mergeCell ref="B14:H14"/>
    <mergeCell ref="B23:H23"/>
    <mergeCell ref="B25:H25"/>
  </mergeCells>
  <printOptions horizontalCentered="1"/>
  <pageMargins left="0.19652777777777777" right="0.19652777777777777" top="0.43333333333333335" bottom="0.39375" header="0.5118055555555555" footer="0.31527777777777777"/>
  <pageSetup firstPageNumber="2" useFirstPageNumber="1" horizontalDpi="300" verticalDpi="300" orientation="landscape" paperSize="9" scale="88"/>
  <headerFooter alignWithMargins="0">
    <oddFooter>&amp;R&amp;P</oddFooter>
  </headerFooter>
  <rowBreaks count="3" manualBreakCount="3">
    <brk id="12" max="255" man="1"/>
    <brk id="80" max="255" man="1"/>
    <brk id="1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8515625" style="112" customWidth="1"/>
    <col min="2" max="2" width="37.140625" style="113" customWidth="1"/>
    <col min="3" max="3" width="14.28125" style="114" customWidth="1"/>
    <col min="4" max="4" width="11.7109375" style="115" customWidth="1"/>
    <col min="5" max="5" width="12.421875" style="115" customWidth="1"/>
    <col min="6" max="6" width="11.57421875" style="115" customWidth="1"/>
    <col min="7" max="7" width="9.140625" style="115" customWidth="1"/>
    <col min="8" max="8" width="8.140625" style="115" customWidth="1"/>
    <col min="9" max="9" width="14.28125" style="115" customWidth="1"/>
    <col min="10" max="10" width="10.00390625" style="115" customWidth="1"/>
    <col min="11" max="11" width="12.28125" style="115" customWidth="1"/>
    <col min="12" max="12" width="12.7109375" style="115" customWidth="1"/>
    <col min="13" max="13" width="11.7109375" style="1" customWidth="1"/>
    <col min="14" max="16384" width="11.421875" style="1" customWidth="1"/>
  </cols>
  <sheetData>
    <row r="1" spans="1:12" ht="24" customHeight="1">
      <c r="A1" s="149" t="s">
        <v>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110" customFormat="1" ht="67.5">
      <c r="A2" s="116" t="s">
        <v>41</v>
      </c>
      <c r="B2" s="117" t="s">
        <v>42</v>
      </c>
      <c r="C2" s="118" t="s">
        <v>43</v>
      </c>
      <c r="D2" s="117" t="s">
        <v>27</v>
      </c>
      <c r="E2" s="117" t="s">
        <v>28</v>
      </c>
      <c r="F2" s="117" t="s">
        <v>29</v>
      </c>
      <c r="G2" s="117" t="s">
        <v>30</v>
      </c>
      <c r="H2" s="117" t="s">
        <v>44</v>
      </c>
      <c r="I2" s="117" t="s">
        <v>45</v>
      </c>
      <c r="J2" s="117" t="s">
        <v>33</v>
      </c>
      <c r="K2" s="119" t="s">
        <v>46</v>
      </c>
      <c r="L2" s="119" t="s">
        <v>47</v>
      </c>
    </row>
    <row r="3" spans="1:12" ht="12.75">
      <c r="A3" s="120"/>
      <c r="B3" s="121"/>
      <c r="C3" s="122"/>
      <c r="D3" s="123"/>
      <c r="E3" s="123"/>
      <c r="F3" s="123"/>
      <c r="G3" s="123"/>
      <c r="H3" s="123"/>
      <c r="I3" s="123"/>
      <c r="J3" s="123"/>
      <c r="K3" s="123"/>
      <c r="L3" s="123"/>
    </row>
    <row r="4" spans="1:15" s="110" customFormat="1" ht="12.75">
      <c r="A4" s="120"/>
      <c r="B4" s="124" t="s">
        <v>48</v>
      </c>
      <c r="C4" s="125">
        <f>C7+C26</f>
        <v>216584.38</v>
      </c>
      <c r="D4" s="126">
        <f>D7+D26</f>
        <v>198932.24000000002</v>
      </c>
      <c r="E4" s="126">
        <f>E7+E26</f>
        <v>17652.14</v>
      </c>
      <c r="F4" s="126"/>
      <c r="G4" s="126"/>
      <c r="H4" s="126"/>
      <c r="I4" s="126"/>
      <c r="J4" s="126"/>
      <c r="K4" s="125">
        <f>K7+K26</f>
        <v>224633.35000000003</v>
      </c>
      <c r="L4" s="125">
        <f>L7+L26</f>
        <v>234056.66999999998</v>
      </c>
      <c r="M4" s="127"/>
      <c r="N4" s="127"/>
      <c r="O4" s="127"/>
    </row>
    <row r="5" spans="1:15" ht="12.75">
      <c r="A5" s="120"/>
      <c r="B5" s="121"/>
      <c r="C5" s="128"/>
      <c r="D5" s="122"/>
      <c r="E5" s="122"/>
      <c r="F5" s="122"/>
      <c r="G5" s="122"/>
      <c r="H5" s="122"/>
      <c r="I5" s="122"/>
      <c r="J5" s="122"/>
      <c r="K5" s="129"/>
      <c r="L5" s="129"/>
      <c r="M5" s="130"/>
      <c r="N5" s="130"/>
      <c r="O5" s="130"/>
    </row>
    <row r="6" spans="1:15" s="110" customFormat="1" ht="15">
      <c r="A6" s="131"/>
      <c r="B6" s="132" t="s">
        <v>49</v>
      </c>
      <c r="C6" s="133"/>
      <c r="D6" s="126"/>
      <c r="E6" s="126"/>
      <c r="F6" s="126"/>
      <c r="G6" s="126"/>
      <c r="H6" s="126"/>
      <c r="I6" s="126"/>
      <c r="J6" s="126"/>
      <c r="K6" s="125"/>
      <c r="L6" s="125"/>
      <c r="M6" s="127"/>
      <c r="N6" s="127"/>
      <c r="O6" s="127"/>
    </row>
    <row r="7" spans="1:15" s="110" customFormat="1" ht="12.75" customHeight="1">
      <c r="A7" s="134" t="s">
        <v>50</v>
      </c>
      <c r="B7" s="132" t="s">
        <v>51</v>
      </c>
      <c r="C7" s="125">
        <f>C8+C21</f>
        <v>215103.86000000002</v>
      </c>
      <c r="D7" s="126">
        <f>D8+D21</f>
        <v>197849.89</v>
      </c>
      <c r="E7" s="126">
        <f>E8</f>
        <v>17253.97</v>
      </c>
      <c r="F7" s="126"/>
      <c r="G7" s="126"/>
      <c r="H7" s="126"/>
      <c r="I7" s="126"/>
      <c r="J7" s="126"/>
      <c r="K7" s="125">
        <f>K8+K21</f>
        <v>222974.32000000004</v>
      </c>
      <c r="L7" s="125">
        <f>L8+L21</f>
        <v>232331.27</v>
      </c>
      <c r="M7" s="127"/>
      <c r="N7" s="127"/>
      <c r="O7" s="127"/>
    </row>
    <row r="8" spans="1:15" s="110" customFormat="1" ht="15">
      <c r="A8" s="131">
        <v>3</v>
      </c>
      <c r="B8" s="132" t="s">
        <v>52</v>
      </c>
      <c r="C8" s="125">
        <f>C9+C13+C18</f>
        <v>208467.72</v>
      </c>
      <c r="D8" s="126">
        <f>D9+D13+D18</f>
        <v>191213.75</v>
      </c>
      <c r="E8" s="126">
        <f>E9+E13+E18</f>
        <v>17253.97</v>
      </c>
      <c r="F8" s="126"/>
      <c r="G8" s="126"/>
      <c r="H8" s="126"/>
      <c r="I8" s="126"/>
      <c r="J8" s="126"/>
      <c r="K8" s="125">
        <f>K9+K13+K18</f>
        <v>216338.18000000002</v>
      </c>
      <c r="L8" s="125">
        <f>L9+L13+L18</f>
        <v>225695.12999999998</v>
      </c>
      <c r="M8" s="127"/>
      <c r="N8" s="127"/>
      <c r="O8" s="127"/>
    </row>
    <row r="9" spans="1:15" s="110" customFormat="1" ht="12.75">
      <c r="A9" s="120">
        <v>31</v>
      </c>
      <c r="B9" s="135" t="s">
        <v>53</v>
      </c>
      <c r="C9" s="125">
        <f>C10+C11+C12</f>
        <v>173097.08000000002</v>
      </c>
      <c r="D9" s="126">
        <f>SUM(D10:D12)</f>
        <v>173097.08000000002</v>
      </c>
      <c r="E9" s="126">
        <f>E11</f>
        <v>0</v>
      </c>
      <c r="F9" s="126"/>
      <c r="G9" s="126"/>
      <c r="H9" s="126"/>
      <c r="I9" s="126"/>
      <c r="J9" s="126"/>
      <c r="K9" s="125">
        <v>179175.79</v>
      </c>
      <c r="L9" s="125">
        <v>185811.93</v>
      </c>
      <c r="M9" s="127"/>
      <c r="N9" s="127"/>
      <c r="O9" s="127"/>
    </row>
    <row r="10" spans="1:15" ht="12.75">
      <c r="A10" s="136">
        <v>311</v>
      </c>
      <c r="B10" s="121" t="s">
        <v>54</v>
      </c>
      <c r="C10" s="129">
        <v>143340.63</v>
      </c>
      <c r="D10" s="122">
        <v>143340.63</v>
      </c>
      <c r="E10" s="122"/>
      <c r="F10" s="122"/>
      <c r="G10" s="122"/>
      <c r="H10" s="122"/>
      <c r="I10" s="122"/>
      <c r="J10" s="122"/>
      <c r="K10" s="129"/>
      <c r="L10" s="129"/>
      <c r="M10" s="130"/>
      <c r="N10" s="130"/>
      <c r="O10" s="130"/>
    </row>
    <row r="11" spans="1:15" ht="12.75">
      <c r="A11" s="136">
        <v>312</v>
      </c>
      <c r="B11" s="121" t="s">
        <v>55</v>
      </c>
      <c r="C11" s="129">
        <v>6105.25</v>
      </c>
      <c r="D11" s="122">
        <v>6105.25</v>
      </c>
      <c r="E11" s="122"/>
      <c r="F11" s="122"/>
      <c r="G11" s="122"/>
      <c r="H11" s="122"/>
      <c r="I11" s="122"/>
      <c r="J11" s="122"/>
      <c r="K11" s="129"/>
      <c r="L11" s="129"/>
      <c r="M11" s="130"/>
      <c r="N11" s="130"/>
      <c r="O11" s="130"/>
    </row>
    <row r="12" spans="1:15" ht="12.75">
      <c r="A12" s="136">
        <v>313</v>
      </c>
      <c r="B12" s="121" t="s">
        <v>56</v>
      </c>
      <c r="C12" s="129">
        <v>23651.2</v>
      </c>
      <c r="D12" s="122">
        <v>23651.2</v>
      </c>
      <c r="E12" s="122"/>
      <c r="F12" s="122"/>
      <c r="G12" s="122"/>
      <c r="H12" s="122"/>
      <c r="I12" s="122"/>
      <c r="J12" s="122"/>
      <c r="K12" s="129"/>
      <c r="L12" s="129"/>
      <c r="M12" s="130"/>
      <c r="N12" s="130"/>
      <c r="O12" s="130"/>
    </row>
    <row r="13" spans="1:15" s="110" customFormat="1" ht="12.75">
      <c r="A13" s="120">
        <v>32</v>
      </c>
      <c r="B13" s="135" t="s">
        <v>57</v>
      </c>
      <c r="C13" s="125">
        <v>34109.77</v>
      </c>
      <c r="D13" s="126">
        <v>16855.8</v>
      </c>
      <c r="E13" s="126">
        <f>E14+E15+E16+E17</f>
        <v>17253.97</v>
      </c>
      <c r="F13" s="126"/>
      <c r="G13" s="126"/>
      <c r="H13" s="126"/>
      <c r="I13" s="126"/>
      <c r="J13" s="126"/>
      <c r="K13" s="125">
        <v>35835.16</v>
      </c>
      <c r="L13" s="125">
        <v>38489.61</v>
      </c>
      <c r="M13" s="127"/>
      <c r="N13" s="127"/>
      <c r="O13" s="127"/>
    </row>
    <row r="14" spans="1:15" ht="12.75">
      <c r="A14" s="136">
        <v>321</v>
      </c>
      <c r="B14" s="121" t="s">
        <v>58</v>
      </c>
      <c r="C14" s="129">
        <v>5043.47</v>
      </c>
      <c r="D14" s="129">
        <v>5043.47</v>
      </c>
      <c r="E14" s="129"/>
      <c r="F14" s="122"/>
      <c r="G14" s="122"/>
      <c r="H14" s="122"/>
      <c r="I14" s="122"/>
      <c r="J14" s="122"/>
      <c r="K14" s="129"/>
      <c r="L14" s="129"/>
      <c r="M14" s="130"/>
      <c r="N14" s="130"/>
      <c r="O14" s="130"/>
    </row>
    <row r="15" spans="1:15" ht="12.75">
      <c r="A15" s="136">
        <v>322</v>
      </c>
      <c r="B15" s="121" t="s">
        <v>59</v>
      </c>
      <c r="C15" s="129">
        <v>23890.11</v>
      </c>
      <c r="D15" s="129">
        <v>9290.6</v>
      </c>
      <c r="E15" s="129">
        <v>14599.51</v>
      </c>
      <c r="F15" s="122"/>
      <c r="G15" s="122"/>
      <c r="H15" s="122"/>
      <c r="I15" s="122"/>
      <c r="J15" s="122"/>
      <c r="K15" s="129"/>
      <c r="L15" s="129"/>
      <c r="M15" s="130"/>
      <c r="N15" s="130"/>
      <c r="O15" s="130"/>
    </row>
    <row r="16" spans="1:15" ht="12.75">
      <c r="A16" s="136">
        <v>323</v>
      </c>
      <c r="B16" s="121" t="s">
        <v>60</v>
      </c>
      <c r="C16" s="129">
        <v>4645.3</v>
      </c>
      <c r="D16" s="122">
        <v>1990.84</v>
      </c>
      <c r="E16" s="129">
        <v>2654.46</v>
      </c>
      <c r="F16" s="122"/>
      <c r="G16" s="122"/>
      <c r="H16" s="122"/>
      <c r="I16" s="122"/>
      <c r="J16" s="122"/>
      <c r="K16" s="129"/>
      <c r="L16" s="129"/>
      <c r="M16" s="130"/>
      <c r="N16" s="130"/>
      <c r="O16" s="130"/>
    </row>
    <row r="17" spans="1:15" ht="12.75">
      <c r="A17" s="136">
        <v>329</v>
      </c>
      <c r="B17" s="121" t="s">
        <v>61</v>
      </c>
      <c r="C17" s="129">
        <v>530.89</v>
      </c>
      <c r="D17" s="122">
        <v>530.89</v>
      </c>
      <c r="E17" s="129"/>
      <c r="F17" s="122"/>
      <c r="G17" s="122"/>
      <c r="H17" s="122"/>
      <c r="I17" s="122"/>
      <c r="J17" s="122"/>
      <c r="K17" s="129"/>
      <c r="L17" s="129"/>
      <c r="M17" s="130"/>
      <c r="N17" s="130"/>
      <c r="O17" s="130"/>
    </row>
    <row r="18" spans="1:15" s="110" customFormat="1" ht="12.75">
      <c r="A18" s="120">
        <v>34</v>
      </c>
      <c r="B18" s="135" t="s">
        <v>62</v>
      </c>
      <c r="C18" s="125">
        <v>1260.87</v>
      </c>
      <c r="D18" s="126">
        <f>D19</f>
        <v>1260.87</v>
      </c>
      <c r="E18" s="126">
        <f>E19</f>
        <v>0</v>
      </c>
      <c r="F18" s="126"/>
      <c r="G18" s="126"/>
      <c r="H18" s="126"/>
      <c r="I18" s="126"/>
      <c r="J18" s="126"/>
      <c r="K18" s="125">
        <v>1327.23</v>
      </c>
      <c r="L18" s="125">
        <v>1393.59</v>
      </c>
      <c r="M18" s="137"/>
      <c r="N18" s="127"/>
      <c r="O18" s="127"/>
    </row>
    <row r="19" spans="1:15" ht="12.75">
      <c r="A19" s="136">
        <v>343</v>
      </c>
      <c r="B19" s="121" t="s">
        <v>63</v>
      </c>
      <c r="C19" s="129">
        <v>1260.87</v>
      </c>
      <c r="D19" s="122">
        <v>1260.87</v>
      </c>
      <c r="E19" s="129"/>
      <c r="F19" s="122"/>
      <c r="G19" s="122"/>
      <c r="H19" s="122"/>
      <c r="I19" s="122"/>
      <c r="J19" s="122"/>
      <c r="K19" s="129"/>
      <c r="L19" s="129"/>
      <c r="M19" s="130"/>
      <c r="N19" s="130"/>
      <c r="O19" s="130"/>
    </row>
    <row r="20" spans="1:15" ht="12.75">
      <c r="A20" s="136"/>
      <c r="B20" s="121"/>
      <c r="C20" s="129"/>
      <c r="D20" s="122"/>
      <c r="E20" s="129"/>
      <c r="F20" s="122"/>
      <c r="G20" s="122"/>
      <c r="H20" s="122"/>
      <c r="I20" s="122"/>
      <c r="J20" s="122"/>
      <c r="K20" s="129"/>
      <c r="L20" s="129"/>
      <c r="M20" s="130"/>
      <c r="N20" s="130"/>
      <c r="O20" s="130"/>
    </row>
    <row r="21" spans="1:15" ht="25.5">
      <c r="A21" s="120">
        <v>4</v>
      </c>
      <c r="B21" s="135" t="s">
        <v>64</v>
      </c>
      <c r="C21" s="125">
        <v>6636.14</v>
      </c>
      <c r="D21" s="126">
        <v>6636.14</v>
      </c>
      <c r="E21" s="129"/>
      <c r="F21" s="122"/>
      <c r="G21" s="122"/>
      <c r="H21" s="122"/>
      <c r="I21" s="122"/>
      <c r="J21" s="122"/>
      <c r="K21" s="125">
        <v>6636.14</v>
      </c>
      <c r="L21" s="125">
        <v>6636.14</v>
      </c>
      <c r="M21" s="130"/>
      <c r="N21" s="130"/>
      <c r="O21" s="130"/>
    </row>
    <row r="22" spans="1:15" ht="25.5">
      <c r="A22" s="120">
        <v>42</v>
      </c>
      <c r="B22" s="135" t="s">
        <v>65</v>
      </c>
      <c r="C22" s="125">
        <v>6636.14</v>
      </c>
      <c r="D22" s="126">
        <v>6636.14</v>
      </c>
      <c r="E22" s="129"/>
      <c r="F22" s="122"/>
      <c r="G22" s="122"/>
      <c r="H22" s="122"/>
      <c r="I22" s="122"/>
      <c r="J22" s="122"/>
      <c r="K22" s="125">
        <v>6636.14</v>
      </c>
      <c r="L22" s="125">
        <v>6636.14</v>
      </c>
      <c r="M22" s="130"/>
      <c r="N22" s="130"/>
      <c r="O22" s="130"/>
    </row>
    <row r="23" spans="1:15" ht="12.75">
      <c r="A23" s="136">
        <v>422</v>
      </c>
      <c r="B23" s="121" t="s">
        <v>66</v>
      </c>
      <c r="C23" s="129">
        <v>6636.14</v>
      </c>
      <c r="D23" s="122">
        <v>6636.14</v>
      </c>
      <c r="E23" s="129"/>
      <c r="F23" s="122"/>
      <c r="G23" s="122"/>
      <c r="H23" s="122"/>
      <c r="I23" s="122"/>
      <c r="J23" s="122"/>
      <c r="K23" s="125"/>
      <c r="L23" s="125"/>
      <c r="M23" s="130"/>
      <c r="N23" s="130"/>
      <c r="O23" s="130"/>
    </row>
    <row r="24" spans="1:15" ht="12.75">
      <c r="A24" s="136"/>
      <c r="B24" s="121"/>
      <c r="C24" s="129"/>
      <c r="D24" s="122"/>
      <c r="E24" s="129"/>
      <c r="F24" s="122"/>
      <c r="G24" s="122"/>
      <c r="H24" s="122"/>
      <c r="I24" s="122"/>
      <c r="J24" s="122"/>
      <c r="K24" s="125"/>
      <c r="L24" s="129"/>
      <c r="M24" s="130"/>
      <c r="N24" s="130"/>
      <c r="O24" s="130"/>
    </row>
    <row r="25" spans="1:15" ht="25.5">
      <c r="A25" s="120" t="s">
        <v>67</v>
      </c>
      <c r="B25" s="135" t="s">
        <v>68</v>
      </c>
      <c r="C25" s="129"/>
      <c r="D25" s="122"/>
      <c r="E25" s="129"/>
      <c r="F25" s="122"/>
      <c r="G25" s="122"/>
      <c r="H25" s="122"/>
      <c r="I25" s="122"/>
      <c r="J25" s="122"/>
      <c r="K25" s="129"/>
      <c r="L25" s="129"/>
      <c r="M25" s="130"/>
      <c r="N25" s="130"/>
      <c r="O25" s="130"/>
    </row>
    <row r="26" spans="1:15" ht="12.75">
      <c r="A26" s="120">
        <v>3</v>
      </c>
      <c r="B26" s="135" t="s">
        <v>52</v>
      </c>
      <c r="C26" s="125">
        <f>C27+C30</f>
        <v>1480.52</v>
      </c>
      <c r="D26" s="126">
        <f>D27</f>
        <v>1082.35</v>
      </c>
      <c r="E26" s="125">
        <v>398.17</v>
      </c>
      <c r="F26" s="122"/>
      <c r="G26" s="122"/>
      <c r="H26" s="122"/>
      <c r="I26" s="122"/>
      <c r="J26" s="122"/>
      <c r="K26" s="125">
        <f>K27+K30</f>
        <v>1659.0300000000002</v>
      </c>
      <c r="L26" s="125">
        <f>L27+L30</f>
        <v>1725.4</v>
      </c>
      <c r="M26" s="130"/>
      <c r="N26" s="130"/>
      <c r="O26" s="130"/>
    </row>
    <row r="27" spans="1:15" ht="12.75">
      <c r="A27" s="120">
        <v>31</v>
      </c>
      <c r="B27" s="135" t="s">
        <v>53</v>
      </c>
      <c r="C27" s="125">
        <f>C28+C29</f>
        <v>1082.35</v>
      </c>
      <c r="D27" s="126">
        <f>D28+D29</f>
        <v>1082.35</v>
      </c>
      <c r="E27" s="129"/>
      <c r="F27" s="122"/>
      <c r="G27" s="122"/>
      <c r="H27" s="122"/>
      <c r="I27" s="122"/>
      <c r="J27" s="122"/>
      <c r="K27" s="125">
        <v>1128.14</v>
      </c>
      <c r="L27" s="125">
        <v>1194.51</v>
      </c>
      <c r="M27" s="130"/>
      <c r="N27" s="130"/>
      <c r="O27" s="130"/>
    </row>
    <row r="28" spans="1:15" ht="12.75">
      <c r="A28" s="136">
        <v>311</v>
      </c>
      <c r="B28" s="121" t="s">
        <v>54</v>
      </c>
      <c r="C28" s="129">
        <v>929.06</v>
      </c>
      <c r="D28" s="122">
        <v>929.06</v>
      </c>
      <c r="E28" s="129"/>
      <c r="F28" s="122"/>
      <c r="G28" s="122"/>
      <c r="H28" s="122"/>
      <c r="I28" s="122"/>
      <c r="J28" s="122"/>
      <c r="K28" s="129"/>
      <c r="L28" s="129"/>
      <c r="M28" s="130"/>
      <c r="N28" s="130"/>
      <c r="O28" s="130"/>
    </row>
    <row r="29" spans="1:15" ht="12.75">
      <c r="A29" s="136">
        <v>313</v>
      </c>
      <c r="B29" s="121" t="s">
        <v>56</v>
      </c>
      <c r="C29" s="129">
        <v>153.29</v>
      </c>
      <c r="D29" s="122">
        <v>153.29</v>
      </c>
      <c r="E29" s="129"/>
      <c r="F29" s="122"/>
      <c r="G29" s="122"/>
      <c r="H29" s="122"/>
      <c r="I29" s="122"/>
      <c r="J29" s="122"/>
      <c r="K29" s="129"/>
      <c r="L29" s="129"/>
      <c r="M29" s="130"/>
      <c r="N29" s="130"/>
      <c r="O29" s="130"/>
    </row>
    <row r="30" spans="1:15" ht="12.75">
      <c r="A30" s="120">
        <v>32</v>
      </c>
      <c r="B30" s="135" t="s">
        <v>57</v>
      </c>
      <c r="C30" s="125">
        <f>C31</f>
        <v>398.17</v>
      </c>
      <c r="D30" s="122"/>
      <c r="E30" s="125">
        <v>398.17</v>
      </c>
      <c r="F30" s="126"/>
      <c r="G30" s="122"/>
      <c r="H30" s="122"/>
      <c r="I30" s="122"/>
      <c r="J30" s="122"/>
      <c r="K30" s="125">
        <v>530.89</v>
      </c>
      <c r="L30" s="125">
        <v>530.89</v>
      </c>
      <c r="M30" s="130"/>
      <c r="N30" s="130"/>
      <c r="O30" s="130"/>
    </row>
    <row r="31" spans="1:15" ht="12.75">
      <c r="A31" s="136">
        <v>322</v>
      </c>
      <c r="B31" s="121" t="s">
        <v>59</v>
      </c>
      <c r="C31" s="129">
        <v>398.17</v>
      </c>
      <c r="D31" s="122"/>
      <c r="E31" s="129">
        <v>398.17</v>
      </c>
      <c r="F31" s="122"/>
      <c r="G31" s="122"/>
      <c r="H31" s="122"/>
      <c r="I31" s="122"/>
      <c r="J31" s="122"/>
      <c r="K31" s="129"/>
      <c r="L31" s="129"/>
      <c r="M31" s="130"/>
      <c r="N31" s="130"/>
      <c r="O31" s="130"/>
    </row>
    <row r="32" spans="1:15" ht="12.75">
      <c r="A32" s="120"/>
      <c r="B32" s="121"/>
      <c r="C32" s="129"/>
      <c r="D32" s="122"/>
      <c r="E32" s="129"/>
      <c r="F32" s="122"/>
      <c r="G32" s="122"/>
      <c r="H32" s="122"/>
      <c r="I32" s="122"/>
      <c r="J32" s="122"/>
      <c r="K32" s="129"/>
      <c r="L32" s="129"/>
      <c r="M32" s="130"/>
      <c r="N32" s="130"/>
      <c r="O32" s="130"/>
    </row>
    <row r="33" spans="1:15" ht="12.75">
      <c r="A33" s="2"/>
      <c r="B33" s="138"/>
      <c r="C33" s="13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15" ht="12" customHeight="1">
      <c r="A34" s="2"/>
      <c r="B34" s="138"/>
      <c r="C34" s="13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1:15" ht="12.75" hidden="1">
      <c r="A35" s="2"/>
      <c r="B35" s="138"/>
      <c r="C35" s="139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</row>
    <row r="36" spans="1:12" ht="12.75" hidden="1">
      <c r="A36" s="140"/>
      <c r="B36" s="138"/>
      <c r="C36" s="130"/>
      <c r="D36" s="1"/>
      <c r="E36" s="1"/>
      <c r="F36" s="1"/>
      <c r="G36" s="1"/>
      <c r="H36" s="1"/>
      <c r="I36" s="1"/>
      <c r="J36" s="1"/>
      <c r="K36" s="1"/>
      <c r="L36" s="1"/>
    </row>
    <row r="37" spans="1:3" s="110" customFormat="1" ht="12.75" hidden="1">
      <c r="A37" s="111"/>
      <c r="B37" s="141"/>
      <c r="C37" s="127"/>
    </row>
    <row r="38" spans="1:3" s="110" customFormat="1" ht="12.75" hidden="1">
      <c r="A38" s="140"/>
      <c r="B38" s="141"/>
      <c r="C38" s="127"/>
    </row>
    <row r="39" spans="1:3" s="110" customFormat="1" ht="12.75" hidden="1">
      <c r="A39" s="140"/>
      <c r="B39" s="141"/>
      <c r="C39" s="127"/>
    </row>
    <row r="40" spans="1:12" ht="12.75">
      <c r="A40" s="2"/>
      <c r="B40" s="138"/>
      <c r="C40" s="130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2"/>
      <c r="B41" s="138"/>
      <c r="C41" s="130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2"/>
      <c r="B42" s="138"/>
      <c r="C42" s="130"/>
      <c r="D42" s="1"/>
      <c r="E42" s="1"/>
      <c r="F42" s="1"/>
      <c r="G42" s="1"/>
      <c r="H42" s="1"/>
      <c r="I42" s="1"/>
      <c r="J42" s="1"/>
      <c r="K42" s="1"/>
      <c r="L42" s="1"/>
    </row>
    <row r="43" spans="1:3" s="110" customFormat="1" ht="12.75">
      <c r="A43" s="140"/>
      <c r="B43" s="141"/>
      <c r="C43" s="127"/>
    </row>
    <row r="44" spans="1:12" ht="12.75">
      <c r="A44" s="2"/>
      <c r="B44" s="138"/>
      <c r="C44" s="130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2"/>
      <c r="B45" s="138"/>
      <c r="C45" s="130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2"/>
      <c r="B46" s="138"/>
      <c r="C46" s="130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2"/>
      <c r="B47" s="138"/>
      <c r="C47" s="130"/>
      <c r="D47" s="1"/>
      <c r="E47" s="1"/>
      <c r="F47" s="1"/>
      <c r="G47" s="1"/>
      <c r="H47" s="1"/>
      <c r="I47" s="1"/>
      <c r="J47" s="1"/>
      <c r="K47" s="1"/>
      <c r="L47" s="1"/>
    </row>
    <row r="48" spans="1:3" s="110" customFormat="1" ht="12.75">
      <c r="A48" s="140"/>
      <c r="B48" s="141"/>
      <c r="C48" s="127"/>
    </row>
    <row r="49" spans="1:3" s="1" customFormat="1" ht="12.75">
      <c r="A49" s="2"/>
      <c r="B49" s="138"/>
      <c r="C49" s="130"/>
    </row>
    <row r="50" spans="1:3" s="110" customFormat="1" ht="12.75">
      <c r="A50" s="140"/>
      <c r="B50" s="141"/>
      <c r="C50" s="127"/>
    </row>
    <row r="51" spans="1:3" s="110" customFormat="1" ht="12.75">
      <c r="A51" s="140"/>
      <c r="B51" s="141"/>
      <c r="C51" s="127"/>
    </row>
    <row r="52" spans="1:3" s="1" customFormat="1" ht="12.75">
      <c r="A52" s="2"/>
      <c r="B52" s="138"/>
      <c r="C52" s="130"/>
    </row>
    <row r="53" spans="1:3" s="110" customFormat="1" ht="12.75">
      <c r="A53" s="140"/>
      <c r="B53" s="141"/>
      <c r="C53" s="127"/>
    </row>
    <row r="54" spans="1:3" s="1" customFormat="1" ht="12.75">
      <c r="A54" s="2"/>
      <c r="B54" s="138"/>
      <c r="C54" s="130"/>
    </row>
    <row r="55" spans="1:3" s="1" customFormat="1" ht="12.75">
      <c r="A55" s="2"/>
      <c r="B55" s="138"/>
      <c r="C55" s="130"/>
    </row>
    <row r="56" spans="1:3" s="1" customFormat="1" ht="12.75">
      <c r="A56" s="140"/>
      <c r="B56" s="138"/>
      <c r="C56" s="130"/>
    </row>
    <row r="57" spans="1:3" s="1" customFormat="1" ht="12.75">
      <c r="A57" s="140"/>
      <c r="B57" s="138"/>
      <c r="C57" s="130"/>
    </row>
    <row r="58" spans="1:3" s="1" customFormat="1" ht="12.75">
      <c r="A58" s="140"/>
      <c r="B58" s="138"/>
      <c r="C58" s="130"/>
    </row>
    <row r="59" spans="1:3" s="1" customFormat="1" ht="12.75">
      <c r="A59" s="140"/>
      <c r="B59" s="138"/>
      <c r="C59" s="130"/>
    </row>
    <row r="60" spans="1:3" s="1" customFormat="1" ht="12.75">
      <c r="A60" s="140"/>
      <c r="B60" s="138" t="s">
        <v>69</v>
      </c>
      <c r="C60" s="130"/>
    </row>
    <row r="61" spans="1:3" s="1" customFormat="1" ht="12.75">
      <c r="A61" s="140"/>
      <c r="B61" s="138"/>
      <c r="C61" s="130"/>
    </row>
    <row r="62" spans="1:3" s="1" customFormat="1" ht="12.75">
      <c r="A62" s="140"/>
      <c r="B62" s="138"/>
      <c r="C62" s="130"/>
    </row>
    <row r="63" spans="1:3" s="1" customFormat="1" ht="12.75">
      <c r="A63" s="140"/>
      <c r="B63" s="138"/>
      <c r="C63" s="130"/>
    </row>
    <row r="64" spans="1:3" s="1" customFormat="1" ht="12.75">
      <c r="A64" s="140"/>
      <c r="B64" s="138"/>
      <c r="C64" s="130"/>
    </row>
    <row r="65" spans="1:3" s="1" customFormat="1" ht="12.75">
      <c r="A65" s="140"/>
      <c r="B65" s="138"/>
      <c r="C65" s="130"/>
    </row>
    <row r="66" spans="1:3" s="1" customFormat="1" ht="12.75">
      <c r="A66" s="140"/>
      <c r="B66" s="138"/>
      <c r="C66" s="130"/>
    </row>
    <row r="67" spans="1:3" s="1" customFormat="1" ht="12.75">
      <c r="A67" s="140"/>
      <c r="B67" s="138"/>
      <c r="C67" s="130"/>
    </row>
    <row r="68" spans="1:3" s="1" customFormat="1" ht="12.75">
      <c r="A68" s="140"/>
      <c r="B68" s="138"/>
      <c r="C68" s="130"/>
    </row>
    <row r="69" spans="1:3" s="1" customFormat="1" ht="12.75">
      <c r="A69" s="140"/>
      <c r="B69" s="138"/>
      <c r="C69" s="130"/>
    </row>
    <row r="70" spans="1:3" s="1" customFormat="1" ht="12.75">
      <c r="A70" s="140"/>
      <c r="B70" s="138"/>
      <c r="C70" s="130"/>
    </row>
    <row r="71" spans="1:3" s="1" customFormat="1" ht="12.75">
      <c r="A71" s="140"/>
      <c r="B71" s="138"/>
      <c r="C71" s="130"/>
    </row>
    <row r="72" spans="1:3" s="1" customFormat="1" ht="12.75">
      <c r="A72" s="140"/>
      <c r="B72" s="138"/>
      <c r="C72" s="130"/>
    </row>
    <row r="73" spans="1:3" s="1" customFormat="1" ht="12.75">
      <c r="A73" s="140"/>
      <c r="B73" s="138"/>
      <c r="C73" s="130"/>
    </row>
    <row r="74" spans="1:3" s="1" customFormat="1" ht="12.75">
      <c r="A74" s="140"/>
      <c r="B74" s="138"/>
      <c r="C74" s="130"/>
    </row>
    <row r="75" spans="1:3" s="1" customFormat="1" ht="12.75">
      <c r="A75" s="140"/>
      <c r="B75" s="138"/>
      <c r="C75" s="130"/>
    </row>
    <row r="76" spans="1:3" s="1" customFormat="1" ht="12.75">
      <c r="A76" s="140"/>
      <c r="B76" s="138"/>
      <c r="C76" s="130"/>
    </row>
    <row r="77" spans="1:3" s="1" customFormat="1" ht="12.75">
      <c r="A77" s="140"/>
      <c r="B77" s="138"/>
      <c r="C77" s="130"/>
    </row>
    <row r="78" spans="1:3" s="1" customFormat="1" ht="12.75">
      <c r="A78" s="140"/>
      <c r="B78" s="138"/>
      <c r="C78" s="130"/>
    </row>
    <row r="79" spans="1:3" s="1" customFormat="1" ht="12.75">
      <c r="A79" s="140"/>
      <c r="B79" s="138"/>
      <c r="C79" s="130"/>
    </row>
    <row r="80" spans="1:3" s="1" customFormat="1" ht="12.75">
      <c r="A80" s="140"/>
      <c r="B80" s="138"/>
      <c r="C80" s="130"/>
    </row>
    <row r="81" spans="1:3" s="1" customFormat="1" ht="12.75">
      <c r="A81" s="140"/>
      <c r="B81" s="138"/>
      <c r="C81" s="130"/>
    </row>
    <row r="82" spans="1:3" s="1" customFormat="1" ht="12.75">
      <c r="A82" s="140"/>
      <c r="B82" s="138"/>
      <c r="C82" s="130"/>
    </row>
    <row r="83" spans="1:3" s="1" customFormat="1" ht="12.75">
      <c r="A83" s="140"/>
      <c r="B83" s="138"/>
      <c r="C83" s="130"/>
    </row>
    <row r="84" spans="1:3" s="1" customFormat="1" ht="12.75">
      <c r="A84" s="140"/>
      <c r="B84" s="138"/>
      <c r="C84" s="130"/>
    </row>
    <row r="85" spans="1:3" s="1" customFormat="1" ht="12.75">
      <c r="A85" s="140"/>
      <c r="B85" s="138"/>
      <c r="C85" s="130"/>
    </row>
    <row r="86" spans="1:3" s="1" customFormat="1" ht="12.75">
      <c r="A86" s="140"/>
      <c r="B86" s="138"/>
      <c r="C86" s="130"/>
    </row>
    <row r="87" spans="1:3" s="1" customFormat="1" ht="12.75">
      <c r="A87" s="140"/>
      <c r="B87" s="138"/>
      <c r="C87" s="130"/>
    </row>
    <row r="88" spans="1:3" s="1" customFormat="1" ht="12.75">
      <c r="A88" s="140"/>
      <c r="B88" s="138"/>
      <c r="C88" s="130"/>
    </row>
    <row r="89" spans="1:3" s="1" customFormat="1" ht="12.75">
      <c r="A89" s="140"/>
      <c r="B89" s="138"/>
      <c r="C89" s="130"/>
    </row>
    <row r="90" spans="1:3" s="1" customFormat="1" ht="12.75">
      <c r="A90" s="140"/>
      <c r="B90" s="138"/>
      <c r="C90" s="130"/>
    </row>
    <row r="91" spans="1:3" s="1" customFormat="1" ht="12.75">
      <c r="A91" s="140"/>
      <c r="B91" s="138"/>
      <c r="C91" s="130"/>
    </row>
    <row r="92" spans="1:3" s="1" customFormat="1" ht="12.75">
      <c r="A92" s="140"/>
      <c r="B92" s="138"/>
      <c r="C92" s="130"/>
    </row>
    <row r="93" spans="1:3" s="1" customFormat="1" ht="12.75">
      <c r="A93" s="140"/>
      <c r="B93" s="138"/>
      <c r="C93" s="130"/>
    </row>
    <row r="94" spans="1:3" s="1" customFormat="1" ht="12.75">
      <c r="A94" s="140"/>
      <c r="B94" s="138"/>
      <c r="C94" s="130"/>
    </row>
    <row r="95" spans="1:3" s="1" customFormat="1" ht="12.75">
      <c r="A95" s="140"/>
      <c r="B95" s="138"/>
      <c r="C95" s="130"/>
    </row>
    <row r="96" spans="1:3" s="1" customFormat="1" ht="12.75">
      <c r="A96" s="140"/>
      <c r="B96" s="138"/>
      <c r="C96" s="130"/>
    </row>
    <row r="97" spans="1:3" s="1" customFormat="1" ht="12.75">
      <c r="A97" s="140"/>
      <c r="B97" s="138"/>
      <c r="C97" s="130"/>
    </row>
    <row r="98" spans="1:3" s="1" customFormat="1" ht="12.75">
      <c r="A98" s="140"/>
      <c r="B98" s="138"/>
      <c r="C98" s="130"/>
    </row>
    <row r="99" spans="1:3" s="1" customFormat="1" ht="12.75">
      <c r="A99" s="140"/>
      <c r="B99" s="138"/>
      <c r="C99" s="130"/>
    </row>
    <row r="100" spans="1:3" s="1" customFormat="1" ht="12.75">
      <c r="A100" s="140"/>
      <c r="B100" s="138"/>
      <c r="C100" s="130"/>
    </row>
    <row r="101" spans="1:3" s="1" customFormat="1" ht="12.75">
      <c r="A101" s="140"/>
      <c r="B101" s="138"/>
      <c r="C101" s="130"/>
    </row>
    <row r="102" spans="1:3" s="1" customFormat="1" ht="12.75">
      <c r="A102" s="140"/>
      <c r="B102" s="138"/>
      <c r="C102" s="130"/>
    </row>
    <row r="103" spans="1:3" s="1" customFormat="1" ht="12.75">
      <c r="A103" s="140"/>
      <c r="B103" s="138"/>
      <c r="C103" s="130"/>
    </row>
    <row r="104" spans="1:3" s="1" customFormat="1" ht="12.75">
      <c r="A104" s="140"/>
      <c r="B104" s="138"/>
      <c r="C104" s="130"/>
    </row>
    <row r="105" spans="1:3" s="1" customFormat="1" ht="12.75">
      <c r="A105" s="140"/>
      <c r="B105" s="138"/>
      <c r="C105" s="130"/>
    </row>
    <row r="106" spans="1:3" s="1" customFormat="1" ht="12.75">
      <c r="A106" s="140"/>
      <c r="B106" s="138"/>
      <c r="C106" s="130"/>
    </row>
    <row r="107" spans="1:3" s="1" customFormat="1" ht="12.75">
      <c r="A107" s="140"/>
      <c r="B107" s="138"/>
      <c r="C107" s="130"/>
    </row>
    <row r="108" spans="1:3" s="1" customFormat="1" ht="12.75">
      <c r="A108" s="140"/>
      <c r="B108" s="138"/>
      <c r="C108" s="130"/>
    </row>
    <row r="109" spans="1:3" s="1" customFormat="1" ht="12.75">
      <c r="A109" s="140"/>
      <c r="B109" s="138"/>
      <c r="C109" s="130"/>
    </row>
    <row r="110" spans="1:3" s="1" customFormat="1" ht="12.75">
      <c r="A110" s="140"/>
      <c r="B110" s="138"/>
      <c r="C110" s="130"/>
    </row>
    <row r="111" spans="1:3" s="1" customFormat="1" ht="12.75">
      <c r="A111" s="140"/>
      <c r="B111" s="138"/>
      <c r="C111" s="130"/>
    </row>
    <row r="112" spans="1:3" s="1" customFormat="1" ht="12.75">
      <c r="A112" s="140"/>
      <c r="B112" s="138"/>
      <c r="C112" s="130"/>
    </row>
    <row r="113" spans="1:3" s="1" customFormat="1" ht="12.75">
      <c r="A113" s="140"/>
      <c r="B113" s="138"/>
      <c r="C113" s="130"/>
    </row>
    <row r="114" spans="1:3" s="1" customFormat="1" ht="12.75">
      <c r="A114" s="140"/>
      <c r="B114" s="138"/>
      <c r="C114" s="130"/>
    </row>
    <row r="115" spans="1:3" s="1" customFormat="1" ht="12.75">
      <c r="A115" s="140"/>
      <c r="B115" s="138"/>
      <c r="C115" s="130"/>
    </row>
    <row r="116" spans="1:3" s="1" customFormat="1" ht="12.75">
      <c r="A116" s="140"/>
      <c r="B116" s="138"/>
      <c r="C116" s="130"/>
    </row>
    <row r="117" spans="1:3" s="1" customFormat="1" ht="12.75">
      <c r="A117" s="140"/>
      <c r="B117" s="138"/>
      <c r="C117" s="130"/>
    </row>
    <row r="118" spans="1:3" s="1" customFormat="1" ht="12.75">
      <c r="A118" s="140"/>
      <c r="B118" s="138"/>
      <c r="C118" s="130"/>
    </row>
    <row r="119" spans="1:3" s="1" customFormat="1" ht="12.75">
      <c r="A119" s="140"/>
      <c r="B119" s="138"/>
      <c r="C119" s="130"/>
    </row>
    <row r="120" spans="1:3" s="1" customFormat="1" ht="12.75">
      <c r="A120" s="140"/>
      <c r="B120" s="138"/>
      <c r="C120" s="130"/>
    </row>
    <row r="121" spans="1:3" s="1" customFormat="1" ht="12.75">
      <c r="A121" s="140"/>
      <c r="B121" s="138"/>
      <c r="C121" s="130"/>
    </row>
    <row r="122" spans="1:3" s="1" customFormat="1" ht="12.75">
      <c r="A122" s="140"/>
      <c r="B122" s="138"/>
      <c r="C122" s="130"/>
    </row>
    <row r="123" spans="1:3" s="1" customFormat="1" ht="12.75">
      <c r="A123" s="140"/>
      <c r="B123" s="138"/>
      <c r="C123" s="130"/>
    </row>
    <row r="124" spans="1:3" s="1" customFormat="1" ht="12.75">
      <c r="A124" s="140"/>
      <c r="B124" s="138"/>
      <c r="C124" s="130"/>
    </row>
    <row r="125" spans="1:3" s="1" customFormat="1" ht="12.75">
      <c r="A125" s="140"/>
      <c r="B125" s="138"/>
      <c r="C125" s="130"/>
    </row>
    <row r="126" spans="1:3" s="1" customFormat="1" ht="12.75">
      <c r="A126" s="140"/>
      <c r="B126" s="138"/>
      <c r="C126" s="130"/>
    </row>
    <row r="127" spans="1:3" s="1" customFormat="1" ht="12.75">
      <c r="A127" s="140"/>
      <c r="B127" s="138"/>
      <c r="C127" s="130"/>
    </row>
    <row r="128" spans="1:3" s="1" customFormat="1" ht="12.75">
      <c r="A128" s="140"/>
      <c r="B128" s="138"/>
      <c r="C128" s="130"/>
    </row>
    <row r="129" spans="1:3" s="1" customFormat="1" ht="12.75">
      <c r="A129" s="140"/>
      <c r="B129" s="138"/>
      <c r="C129" s="130"/>
    </row>
    <row r="130" spans="1:3" s="1" customFormat="1" ht="12.75">
      <c r="A130" s="140"/>
      <c r="B130" s="138"/>
      <c r="C130" s="130"/>
    </row>
    <row r="131" spans="1:3" s="1" customFormat="1" ht="12.75">
      <c r="A131" s="140"/>
      <c r="B131" s="138"/>
      <c r="C131" s="130"/>
    </row>
    <row r="132" spans="1:3" s="1" customFormat="1" ht="12.75">
      <c r="A132" s="140"/>
      <c r="B132" s="138"/>
      <c r="C132" s="130"/>
    </row>
    <row r="133" spans="1:3" s="1" customFormat="1" ht="12.75">
      <c r="A133" s="140"/>
      <c r="B133" s="138"/>
      <c r="C133" s="130"/>
    </row>
    <row r="134" spans="1:3" s="1" customFormat="1" ht="12.75">
      <c r="A134" s="140"/>
      <c r="B134" s="138"/>
      <c r="C134" s="130"/>
    </row>
    <row r="135" spans="1:3" s="1" customFormat="1" ht="12.75">
      <c r="A135" s="140"/>
      <c r="B135" s="138"/>
      <c r="C135" s="130"/>
    </row>
    <row r="136" spans="1:3" s="1" customFormat="1" ht="12.75">
      <c r="A136" s="140"/>
      <c r="B136" s="138"/>
      <c r="C136" s="130"/>
    </row>
    <row r="137" spans="1:3" s="1" customFormat="1" ht="12.75">
      <c r="A137" s="140"/>
      <c r="B137" s="138"/>
      <c r="C137" s="130"/>
    </row>
    <row r="138" spans="1:3" s="1" customFormat="1" ht="12.75">
      <c r="A138" s="140"/>
      <c r="B138" s="138"/>
      <c r="C138" s="130"/>
    </row>
    <row r="139" spans="1:3" s="1" customFormat="1" ht="12.75">
      <c r="A139" s="140"/>
      <c r="B139" s="138"/>
      <c r="C139" s="130"/>
    </row>
    <row r="140" spans="1:3" s="1" customFormat="1" ht="12.75">
      <c r="A140" s="140"/>
      <c r="B140" s="138"/>
      <c r="C140" s="130"/>
    </row>
    <row r="141" spans="1:3" s="1" customFormat="1" ht="12.75">
      <c r="A141" s="140"/>
      <c r="B141" s="138"/>
      <c r="C141" s="130"/>
    </row>
    <row r="142" spans="1:3" s="1" customFormat="1" ht="12.75">
      <c r="A142" s="140"/>
      <c r="B142" s="138"/>
      <c r="C142" s="130"/>
    </row>
    <row r="143" spans="1:3" s="1" customFormat="1" ht="12.75">
      <c r="A143" s="140"/>
      <c r="B143" s="138"/>
      <c r="C143" s="130"/>
    </row>
    <row r="144" spans="1:3" s="1" customFormat="1" ht="12.75">
      <c r="A144" s="140"/>
      <c r="B144" s="138"/>
      <c r="C144" s="130"/>
    </row>
    <row r="145" spans="1:3" s="1" customFormat="1" ht="12.75">
      <c r="A145" s="140"/>
      <c r="B145" s="138"/>
      <c r="C145" s="130"/>
    </row>
    <row r="146" spans="1:3" s="1" customFormat="1" ht="12.75">
      <c r="A146" s="140"/>
      <c r="B146" s="138"/>
      <c r="C146" s="130"/>
    </row>
    <row r="147" spans="1:3" s="1" customFormat="1" ht="12.75">
      <c r="A147" s="140"/>
      <c r="B147" s="138"/>
      <c r="C147" s="130"/>
    </row>
    <row r="148" spans="1:3" s="1" customFormat="1" ht="12.75">
      <c r="A148" s="140"/>
      <c r="B148" s="138"/>
      <c r="C148" s="130"/>
    </row>
    <row r="149" spans="1:3" s="1" customFormat="1" ht="12.75">
      <c r="A149" s="140"/>
      <c r="B149" s="138"/>
      <c r="C149" s="130"/>
    </row>
    <row r="150" spans="1:3" s="1" customFormat="1" ht="12.75">
      <c r="A150" s="140"/>
      <c r="B150" s="138"/>
      <c r="C150" s="130"/>
    </row>
    <row r="151" spans="1:3" s="1" customFormat="1" ht="12.75">
      <c r="A151" s="140"/>
      <c r="B151" s="138"/>
      <c r="C151" s="130"/>
    </row>
    <row r="152" spans="1:3" s="1" customFormat="1" ht="12.75">
      <c r="A152" s="140"/>
      <c r="B152" s="138"/>
      <c r="C152" s="130"/>
    </row>
    <row r="153" spans="1:3" s="1" customFormat="1" ht="12.75">
      <c r="A153" s="140"/>
      <c r="B153" s="138"/>
      <c r="C153" s="130"/>
    </row>
    <row r="154" spans="1:3" s="1" customFormat="1" ht="12.75">
      <c r="A154" s="140"/>
      <c r="B154" s="138"/>
      <c r="C154" s="130"/>
    </row>
    <row r="155" spans="1:3" s="1" customFormat="1" ht="12.75">
      <c r="A155" s="140"/>
      <c r="B155" s="138"/>
      <c r="C155" s="130"/>
    </row>
    <row r="156" spans="1:3" s="1" customFormat="1" ht="12.75">
      <c r="A156" s="140"/>
      <c r="B156" s="138"/>
      <c r="C156" s="130"/>
    </row>
    <row r="157" spans="1:3" s="1" customFormat="1" ht="12.75">
      <c r="A157" s="140"/>
      <c r="B157" s="138"/>
      <c r="C157" s="130"/>
    </row>
    <row r="158" spans="1:3" s="1" customFormat="1" ht="12.75">
      <c r="A158" s="140"/>
      <c r="B158" s="138"/>
      <c r="C158" s="130"/>
    </row>
    <row r="159" spans="1:3" s="1" customFormat="1" ht="12.75">
      <c r="A159" s="140"/>
      <c r="B159" s="138"/>
      <c r="C159" s="130"/>
    </row>
    <row r="160" spans="1:3" s="1" customFormat="1" ht="12.75">
      <c r="A160" s="140"/>
      <c r="B160" s="138"/>
      <c r="C160" s="130"/>
    </row>
    <row r="161" spans="1:3" s="1" customFormat="1" ht="12.75">
      <c r="A161" s="140"/>
      <c r="B161" s="138"/>
      <c r="C161" s="130"/>
    </row>
    <row r="162" spans="1:3" s="1" customFormat="1" ht="12.75">
      <c r="A162" s="140"/>
      <c r="B162" s="138"/>
      <c r="C162" s="130"/>
    </row>
    <row r="163" spans="1:3" s="1" customFormat="1" ht="12.75">
      <c r="A163" s="140"/>
      <c r="B163" s="138"/>
      <c r="C163" s="130"/>
    </row>
    <row r="164" spans="1:3" s="1" customFormat="1" ht="12.75">
      <c r="A164" s="140"/>
      <c r="B164" s="138"/>
      <c r="C164" s="130"/>
    </row>
    <row r="165" spans="1:3" s="1" customFormat="1" ht="12.75">
      <c r="A165" s="140"/>
      <c r="B165" s="138"/>
      <c r="C165" s="130"/>
    </row>
    <row r="166" spans="1:3" s="1" customFormat="1" ht="12.75">
      <c r="A166" s="140"/>
      <c r="B166" s="138"/>
      <c r="C166" s="130"/>
    </row>
    <row r="167" spans="1:3" s="1" customFormat="1" ht="12.75">
      <c r="A167" s="140"/>
      <c r="B167" s="138"/>
      <c r="C167" s="130"/>
    </row>
    <row r="168" spans="1:3" s="1" customFormat="1" ht="12.75">
      <c r="A168" s="140"/>
      <c r="B168" s="138"/>
      <c r="C168" s="130"/>
    </row>
    <row r="169" spans="1:3" s="1" customFormat="1" ht="12.75">
      <c r="A169" s="140"/>
      <c r="B169" s="138"/>
      <c r="C169" s="130"/>
    </row>
    <row r="170" spans="1:3" s="1" customFormat="1" ht="12.75">
      <c r="A170" s="140"/>
      <c r="B170" s="138"/>
      <c r="C170" s="130"/>
    </row>
    <row r="171" spans="1:3" s="1" customFormat="1" ht="12.75">
      <c r="A171" s="140"/>
      <c r="B171" s="138"/>
      <c r="C171" s="130"/>
    </row>
    <row r="172" spans="1:3" s="1" customFormat="1" ht="12.75">
      <c r="A172" s="140"/>
      <c r="B172" s="138"/>
      <c r="C172" s="130"/>
    </row>
    <row r="173" spans="1:3" s="1" customFormat="1" ht="12.75">
      <c r="A173" s="140"/>
      <c r="B173" s="138"/>
      <c r="C173" s="130"/>
    </row>
    <row r="174" spans="1:3" s="1" customFormat="1" ht="12.75">
      <c r="A174" s="140"/>
      <c r="B174" s="138"/>
      <c r="C174" s="130"/>
    </row>
    <row r="175" spans="1:3" s="1" customFormat="1" ht="12.75">
      <c r="A175" s="140"/>
      <c r="B175" s="138"/>
      <c r="C175" s="130"/>
    </row>
    <row r="176" spans="1:3" s="1" customFormat="1" ht="12.75">
      <c r="A176" s="140"/>
      <c r="B176" s="138"/>
      <c r="C176" s="130"/>
    </row>
    <row r="177" spans="1:3" s="1" customFormat="1" ht="12.75">
      <c r="A177" s="140"/>
      <c r="B177" s="138"/>
      <c r="C177" s="130"/>
    </row>
    <row r="178" spans="1:3" s="1" customFormat="1" ht="12.75">
      <c r="A178" s="140"/>
      <c r="B178" s="138"/>
      <c r="C178" s="130"/>
    </row>
    <row r="179" spans="1:3" s="1" customFormat="1" ht="12.75">
      <c r="A179" s="140"/>
      <c r="B179" s="138"/>
      <c r="C179" s="130"/>
    </row>
    <row r="180" spans="1:3" s="1" customFormat="1" ht="12.75">
      <c r="A180" s="140"/>
      <c r="B180" s="138"/>
      <c r="C180" s="130"/>
    </row>
    <row r="181" spans="1:3" s="1" customFormat="1" ht="12.75">
      <c r="A181" s="140"/>
      <c r="B181" s="138"/>
      <c r="C181" s="130"/>
    </row>
    <row r="182" spans="1:3" s="1" customFormat="1" ht="12.75">
      <c r="A182" s="140"/>
      <c r="B182" s="138"/>
      <c r="C182" s="130"/>
    </row>
    <row r="183" spans="1:3" s="1" customFormat="1" ht="12.75">
      <c r="A183" s="140"/>
      <c r="B183" s="138"/>
      <c r="C183" s="130"/>
    </row>
    <row r="184" spans="1:3" s="1" customFormat="1" ht="12.75">
      <c r="A184" s="140"/>
      <c r="B184" s="138"/>
      <c r="C184" s="130"/>
    </row>
    <row r="185" spans="1:3" s="1" customFormat="1" ht="12.75">
      <c r="A185" s="140"/>
      <c r="B185" s="138"/>
      <c r="C185" s="130"/>
    </row>
    <row r="186" spans="1:3" s="1" customFormat="1" ht="12.75">
      <c r="A186" s="140"/>
      <c r="B186" s="138"/>
      <c r="C186" s="130"/>
    </row>
    <row r="187" spans="1:3" s="1" customFormat="1" ht="12.75">
      <c r="A187" s="140"/>
      <c r="B187" s="138"/>
      <c r="C187" s="130"/>
    </row>
    <row r="188" spans="1:3" s="1" customFormat="1" ht="12.75">
      <c r="A188" s="140"/>
      <c r="B188" s="138"/>
      <c r="C188" s="130"/>
    </row>
    <row r="189" spans="1:3" s="1" customFormat="1" ht="12.75">
      <c r="A189" s="140"/>
      <c r="B189" s="138"/>
      <c r="C189" s="130"/>
    </row>
    <row r="190" spans="1:3" s="1" customFormat="1" ht="12.75">
      <c r="A190" s="140"/>
      <c r="B190" s="138"/>
      <c r="C190" s="130"/>
    </row>
    <row r="191" spans="1:3" s="1" customFormat="1" ht="12.75">
      <c r="A191" s="140"/>
      <c r="B191" s="138"/>
      <c r="C191" s="130"/>
    </row>
    <row r="192" spans="1:3" s="1" customFormat="1" ht="12.75">
      <c r="A192" s="140"/>
      <c r="B192" s="138"/>
      <c r="C192" s="130"/>
    </row>
    <row r="193" spans="1:3" s="1" customFormat="1" ht="12.75">
      <c r="A193" s="140"/>
      <c r="B193" s="138"/>
      <c r="C193" s="130"/>
    </row>
    <row r="194" spans="1:3" s="1" customFormat="1" ht="12.75">
      <c r="A194" s="140"/>
      <c r="B194" s="138"/>
      <c r="C194" s="130"/>
    </row>
    <row r="195" spans="1:3" s="1" customFormat="1" ht="12.75">
      <c r="A195" s="140"/>
      <c r="B195" s="138"/>
      <c r="C195" s="130"/>
    </row>
    <row r="196" spans="1:3" s="1" customFormat="1" ht="12.75">
      <c r="A196" s="140"/>
      <c r="B196" s="138"/>
      <c r="C196" s="130"/>
    </row>
    <row r="197" spans="1:3" s="1" customFormat="1" ht="12.75">
      <c r="A197" s="140"/>
      <c r="B197" s="138"/>
      <c r="C197" s="130"/>
    </row>
    <row r="198" spans="1:3" s="1" customFormat="1" ht="12.75">
      <c r="A198" s="140"/>
      <c r="B198" s="138"/>
      <c r="C198" s="130"/>
    </row>
    <row r="199" spans="1:3" s="1" customFormat="1" ht="12.75">
      <c r="A199" s="140"/>
      <c r="B199" s="138"/>
      <c r="C199" s="130"/>
    </row>
    <row r="200" spans="1:3" s="1" customFormat="1" ht="12.75">
      <c r="A200" s="140"/>
      <c r="B200" s="138"/>
      <c r="C200" s="130"/>
    </row>
    <row r="201" spans="1:3" s="1" customFormat="1" ht="12.75">
      <c r="A201" s="140"/>
      <c r="B201" s="138"/>
      <c r="C201" s="130"/>
    </row>
    <row r="202" spans="1:3" s="1" customFormat="1" ht="12.75">
      <c r="A202" s="140"/>
      <c r="B202" s="138"/>
      <c r="C202" s="130"/>
    </row>
    <row r="203" spans="1:3" s="1" customFormat="1" ht="12.75">
      <c r="A203" s="140"/>
      <c r="B203" s="138"/>
      <c r="C203" s="130"/>
    </row>
    <row r="204" spans="1:3" s="1" customFormat="1" ht="12.75">
      <c r="A204" s="140"/>
      <c r="B204" s="138"/>
      <c r="C204" s="130"/>
    </row>
    <row r="205" spans="1:3" s="1" customFormat="1" ht="12.75">
      <c r="A205" s="140"/>
      <c r="B205" s="138"/>
      <c r="C205" s="130"/>
    </row>
    <row r="206" spans="1:3" s="1" customFormat="1" ht="12.75">
      <c r="A206" s="140"/>
      <c r="B206" s="138"/>
      <c r="C206" s="130"/>
    </row>
    <row r="207" spans="1:3" s="1" customFormat="1" ht="12.75">
      <c r="A207" s="140"/>
      <c r="B207" s="138"/>
      <c r="C207" s="130"/>
    </row>
    <row r="208" spans="1:3" s="1" customFormat="1" ht="12.75">
      <c r="A208" s="140"/>
      <c r="B208" s="138"/>
      <c r="C208" s="130"/>
    </row>
    <row r="209" spans="1:3" s="1" customFormat="1" ht="12.75">
      <c r="A209" s="140"/>
      <c r="B209" s="138"/>
      <c r="C209" s="130"/>
    </row>
    <row r="210" spans="1:3" s="1" customFormat="1" ht="12.75">
      <c r="A210" s="140"/>
      <c r="B210" s="138"/>
      <c r="C210" s="130"/>
    </row>
    <row r="211" spans="1:3" s="1" customFormat="1" ht="12.75">
      <c r="A211" s="140"/>
      <c r="B211" s="138"/>
      <c r="C211" s="130"/>
    </row>
    <row r="212" spans="1:3" s="1" customFormat="1" ht="12.75">
      <c r="A212" s="140"/>
      <c r="B212" s="138"/>
      <c r="C212" s="130"/>
    </row>
    <row r="213" spans="1:3" s="1" customFormat="1" ht="12.75">
      <c r="A213" s="140"/>
      <c r="B213" s="138"/>
      <c r="C213" s="130"/>
    </row>
    <row r="214" spans="1:3" s="1" customFormat="1" ht="12.75">
      <c r="A214" s="140"/>
      <c r="B214" s="138"/>
      <c r="C214" s="130"/>
    </row>
    <row r="215" spans="1:3" s="1" customFormat="1" ht="12.75">
      <c r="A215" s="140"/>
      <c r="B215" s="138"/>
      <c r="C215" s="130"/>
    </row>
    <row r="216" spans="1:3" s="1" customFormat="1" ht="12.75">
      <c r="A216" s="140"/>
      <c r="B216" s="138"/>
      <c r="C216" s="130"/>
    </row>
    <row r="217" spans="1:3" s="1" customFormat="1" ht="12.75">
      <c r="A217" s="140"/>
      <c r="B217" s="138"/>
      <c r="C217" s="130"/>
    </row>
    <row r="218" spans="1:3" s="1" customFormat="1" ht="12.75">
      <c r="A218" s="140"/>
      <c r="B218" s="138"/>
      <c r="C218" s="130"/>
    </row>
    <row r="219" spans="1:3" s="1" customFormat="1" ht="12.75">
      <c r="A219" s="140"/>
      <c r="B219" s="138"/>
      <c r="C219" s="130"/>
    </row>
    <row r="220" spans="1:3" s="1" customFormat="1" ht="12.75">
      <c r="A220" s="140"/>
      <c r="B220" s="138"/>
      <c r="C220" s="130"/>
    </row>
    <row r="221" spans="1:3" s="1" customFormat="1" ht="12.75">
      <c r="A221" s="140"/>
      <c r="B221" s="138"/>
      <c r="C221" s="130"/>
    </row>
    <row r="222" spans="1:3" s="1" customFormat="1" ht="12.75">
      <c r="A222" s="140"/>
      <c r="B222" s="138"/>
      <c r="C222" s="130"/>
    </row>
    <row r="223" spans="1:3" s="1" customFormat="1" ht="12.75">
      <c r="A223" s="140"/>
      <c r="B223" s="138"/>
      <c r="C223" s="130"/>
    </row>
    <row r="224" spans="1:3" s="1" customFormat="1" ht="12.75">
      <c r="A224" s="140"/>
      <c r="B224" s="138"/>
      <c r="C224" s="130"/>
    </row>
    <row r="225" spans="1:3" s="1" customFormat="1" ht="12.75">
      <c r="A225" s="140"/>
      <c r="B225" s="138"/>
      <c r="C225" s="130"/>
    </row>
    <row r="226" spans="1:3" s="1" customFormat="1" ht="12.75">
      <c r="A226" s="140"/>
      <c r="B226" s="138"/>
      <c r="C226" s="130"/>
    </row>
    <row r="227" spans="1:3" s="1" customFormat="1" ht="12.75">
      <c r="A227" s="140"/>
      <c r="B227" s="138"/>
      <c r="C227" s="130"/>
    </row>
    <row r="228" spans="1:3" s="1" customFormat="1" ht="12.75">
      <c r="A228" s="140"/>
      <c r="B228" s="138"/>
      <c r="C228" s="130"/>
    </row>
    <row r="229" spans="1:3" s="1" customFormat="1" ht="12.75">
      <c r="A229" s="140"/>
      <c r="B229" s="138"/>
      <c r="C229" s="130"/>
    </row>
    <row r="230" spans="1:3" s="1" customFormat="1" ht="12.75">
      <c r="A230" s="140"/>
      <c r="B230" s="138"/>
      <c r="C230" s="130"/>
    </row>
    <row r="231" spans="1:3" s="1" customFormat="1" ht="12.75">
      <c r="A231" s="140"/>
      <c r="B231" s="138"/>
      <c r="C231" s="130"/>
    </row>
    <row r="232" spans="1:3" s="1" customFormat="1" ht="12.75">
      <c r="A232" s="140"/>
      <c r="B232" s="138"/>
      <c r="C232" s="130"/>
    </row>
    <row r="233" spans="1:3" s="1" customFormat="1" ht="12.75">
      <c r="A233" s="140"/>
      <c r="B233" s="138"/>
      <c r="C233" s="130"/>
    </row>
    <row r="234" spans="1:3" s="1" customFormat="1" ht="12.75">
      <c r="A234" s="140"/>
      <c r="B234" s="138"/>
      <c r="C234" s="130"/>
    </row>
    <row r="235" spans="1:3" s="1" customFormat="1" ht="12.75">
      <c r="A235" s="140"/>
      <c r="B235" s="138"/>
      <c r="C235" s="130"/>
    </row>
    <row r="236" spans="1:3" s="1" customFormat="1" ht="12.75">
      <c r="A236" s="140"/>
      <c r="B236" s="138"/>
      <c r="C236" s="130"/>
    </row>
    <row r="237" spans="1:3" s="1" customFormat="1" ht="12.75">
      <c r="A237" s="140"/>
      <c r="B237" s="138"/>
      <c r="C237" s="130"/>
    </row>
    <row r="238" spans="1:3" s="1" customFormat="1" ht="12.75">
      <c r="A238" s="140"/>
      <c r="B238" s="138"/>
      <c r="C238" s="130"/>
    </row>
    <row r="239" spans="1:3" s="1" customFormat="1" ht="12.75">
      <c r="A239" s="140"/>
      <c r="B239" s="138"/>
      <c r="C239" s="130"/>
    </row>
    <row r="240" spans="1:3" s="1" customFormat="1" ht="12.75">
      <c r="A240" s="140"/>
      <c r="B240" s="138"/>
      <c r="C240" s="130"/>
    </row>
    <row r="241" spans="1:3" s="1" customFormat="1" ht="12.75">
      <c r="A241" s="140"/>
      <c r="B241" s="138"/>
      <c r="C241" s="130"/>
    </row>
    <row r="242" spans="1:3" s="1" customFormat="1" ht="12.75">
      <c r="A242" s="140"/>
      <c r="B242" s="138"/>
      <c r="C242" s="130"/>
    </row>
    <row r="243" spans="1:3" s="1" customFormat="1" ht="12.75">
      <c r="A243" s="140"/>
      <c r="B243" s="138"/>
      <c r="C243" s="130"/>
    </row>
    <row r="244" spans="1:3" s="1" customFormat="1" ht="12.75">
      <c r="A244" s="140"/>
      <c r="B244" s="138"/>
      <c r="C244" s="130"/>
    </row>
    <row r="245" spans="1:3" s="1" customFormat="1" ht="12.75">
      <c r="A245" s="140"/>
      <c r="B245" s="138"/>
      <c r="C245" s="130"/>
    </row>
    <row r="246" spans="1:3" s="1" customFormat="1" ht="12.75">
      <c r="A246" s="140"/>
      <c r="B246" s="138"/>
      <c r="C246" s="130"/>
    </row>
    <row r="247" spans="1:3" s="1" customFormat="1" ht="12.75">
      <c r="A247" s="140"/>
      <c r="B247" s="138"/>
      <c r="C247" s="130"/>
    </row>
    <row r="248" spans="1:3" s="1" customFormat="1" ht="12.75">
      <c r="A248" s="140"/>
      <c r="B248" s="138"/>
      <c r="C248" s="130"/>
    </row>
    <row r="249" spans="1:3" s="1" customFormat="1" ht="12.75">
      <c r="A249" s="140"/>
      <c r="B249" s="138"/>
      <c r="C249" s="130"/>
    </row>
    <row r="250" spans="1:3" s="1" customFormat="1" ht="12.75">
      <c r="A250" s="140"/>
      <c r="B250" s="138"/>
      <c r="C250" s="130"/>
    </row>
    <row r="251" spans="1:3" s="1" customFormat="1" ht="12.75">
      <c r="A251" s="140"/>
      <c r="B251" s="138"/>
      <c r="C251" s="130"/>
    </row>
    <row r="252" spans="1:3" s="1" customFormat="1" ht="12.75">
      <c r="A252" s="140"/>
      <c r="B252" s="138"/>
      <c r="C252" s="130"/>
    </row>
    <row r="253" spans="1:3" s="1" customFormat="1" ht="12.75">
      <c r="A253" s="140"/>
      <c r="B253" s="138"/>
      <c r="C253" s="130"/>
    </row>
    <row r="254" spans="1:3" s="1" customFormat="1" ht="12.75">
      <c r="A254" s="140"/>
      <c r="B254" s="138"/>
      <c r="C254" s="130"/>
    </row>
    <row r="255" spans="1:3" s="1" customFormat="1" ht="12.75">
      <c r="A255" s="140"/>
      <c r="B255" s="138"/>
      <c r="C255" s="130"/>
    </row>
    <row r="256" spans="1:3" s="1" customFormat="1" ht="12.75">
      <c r="A256" s="140"/>
      <c r="B256" s="138"/>
      <c r="C256" s="130"/>
    </row>
    <row r="257" spans="1:3" s="1" customFormat="1" ht="12.75">
      <c r="A257" s="140"/>
      <c r="B257" s="138"/>
      <c r="C257" s="130"/>
    </row>
    <row r="258" spans="1:3" s="1" customFormat="1" ht="12.75">
      <c r="A258" s="140"/>
      <c r="B258" s="138"/>
      <c r="C258" s="130"/>
    </row>
    <row r="259" spans="1:3" s="1" customFormat="1" ht="12.75">
      <c r="A259" s="140"/>
      <c r="B259" s="138"/>
      <c r="C259" s="130"/>
    </row>
    <row r="260" spans="1:3" s="1" customFormat="1" ht="12.75">
      <c r="A260" s="140"/>
      <c r="B260" s="138"/>
      <c r="C260" s="130"/>
    </row>
    <row r="261" spans="1:3" s="1" customFormat="1" ht="12.75">
      <c r="A261" s="140"/>
      <c r="B261" s="138"/>
      <c r="C261" s="130"/>
    </row>
    <row r="262" spans="1:3" s="1" customFormat="1" ht="12.75">
      <c r="A262" s="140"/>
      <c r="B262" s="138"/>
      <c r="C262" s="130"/>
    </row>
    <row r="263" spans="1:3" s="1" customFormat="1" ht="12.75">
      <c r="A263" s="140"/>
      <c r="B263" s="138"/>
      <c r="C263" s="130"/>
    </row>
    <row r="264" spans="1:3" s="1" customFormat="1" ht="12.75">
      <c r="A264" s="140"/>
      <c r="B264" s="138"/>
      <c r="C264" s="130"/>
    </row>
    <row r="265" spans="1:3" s="1" customFormat="1" ht="12.75">
      <c r="A265" s="140"/>
      <c r="B265" s="138"/>
      <c r="C265" s="130"/>
    </row>
    <row r="266" spans="1:3" s="1" customFormat="1" ht="12.75">
      <c r="A266" s="140"/>
      <c r="B266" s="138"/>
      <c r="C266" s="130"/>
    </row>
    <row r="267" spans="1:3" s="1" customFormat="1" ht="12.75">
      <c r="A267" s="140"/>
      <c r="B267" s="138"/>
      <c r="C267" s="130"/>
    </row>
    <row r="268" spans="1:3" s="1" customFormat="1" ht="12.75">
      <c r="A268" s="140"/>
      <c r="B268" s="138"/>
      <c r="C268" s="130"/>
    </row>
    <row r="269" spans="1:3" s="1" customFormat="1" ht="12.75">
      <c r="A269" s="140"/>
      <c r="B269" s="138"/>
      <c r="C269" s="130"/>
    </row>
    <row r="270" spans="1:3" s="1" customFormat="1" ht="12.75">
      <c r="A270" s="140"/>
      <c r="B270" s="138"/>
      <c r="C270" s="130"/>
    </row>
    <row r="271" spans="1:3" s="1" customFormat="1" ht="12.75">
      <c r="A271" s="140"/>
      <c r="B271" s="138"/>
      <c r="C271" s="130"/>
    </row>
    <row r="272" spans="1:3" s="1" customFormat="1" ht="12.75">
      <c r="A272" s="140"/>
      <c r="B272" s="138"/>
      <c r="C272" s="130"/>
    </row>
    <row r="273" spans="1:3" s="1" customFormat="1" ht="12.75">
      <c r="A273" s="140"/>
      <c r="B273" s="138"/>
      <c r="C273" s="130"/>
    </row>
    <row r="274" spans="1:3" s="1" customFormat="1" ht="12.75">
      <c r="A274" s="140"/>
      <c r="B274" s="138"/>
      <c r="C274" s="130"/>
    </row>
    <row r="275" spans="1:3" s="1" customFormat="1" ht="12.75">
      <c r="A275" s="140"/>
      <c r="B275" s="138"/>
      <c r="C275" s="130"/>
    </row>
    <row r="276" spans="1:3" s="1" customFormat="1" ht="12.75">
      <c r="A276" s="140"/>
      <c r="B276" s="138"/>
      <c r="C276" s="130"/>
    </row>
    <row r="277" spans="1:3" s="1" customFormat="1" ht="12.75">
      <c r="A277" s="140"/>
      <c r="B277" s="138"/>
      <c r="C277" s="130"/>
    </row>
    <row r="278" spans="1:3" s="1" customFormat="1" ht="12.75">
      <c r="A278" s="140"/>
      <c r="B278" s="138"/>
      <c r="C278" s="130"/>
    </row>
    <row r="279" spans="1:3" s="1" customFormat="1" ht="12.75">
      <c r="A279" s="140"/>
      <c r="B279" s="138"/>
      <c r="C279" s="130"/>
    </row>
    <row r="280" spans="1:3" s="1" customFormat="1" ht="12.75">
      <c r="A280" s="140"/>
      <c r="B280" s="138"/>
      <c r="C280" s="130"/>
    </row>
    <row r="281" spans="1:3" s="1" customFormat="1" ht="12.75">
      <c r="A281" s="140"/>
      <c r="B281" s="138"/>
      <c r="C281" s="130"/>
    </row>
    <row r="282" spans="1:3" s="1" customFormat="1" ht="12.75">
      <c r="A282" s="140"/>
      <c r="B282" s="138"/>
      <c r="C282" s="130"/>
    </row>
    <row r="283" spans="1:3" s="1" customFormat="1" ht="12.75">
      <c r="A283" s="140"/>
      <c r="B283" s="138"/>
      <c r="C283" s="130"/>
    </row>
    <row r="284" spans="1:3" s="1" customFormat="1" ht="12.75">
      <c r="A284" s="140"/>
      <c r="B284" s="138"/>
      <c r="C284" s="130"/>
    </row>
    <row r="285" spans="1:3" s="1" customFormat="1" ht="12.75">
      <c r="A285" s="140"/>
      <c r="B285" s="138"/>
      <c r="C285" s="130"/>
    </row>
    <row r="286" spans="1:3" s="1" customFormat="1" ht="12.75">
      <c r="A286" s="140"/>
      <c r="B286" s="138"/>
      <c r="C286" s="130"/>
    </row>
    <row r="287" spans="1:3" s="1" customFormat="1" ht="12.75">
      <c r="A287" s="140"/>
      <c r="B287" s="138"/>
      <c r="C287" s="130"/>
    </row>
    <row r="288" spans="1:3" s="1" customFormat="1" ht="12.75">
      <c r="A288" s="140"/>
      <c r="B288" s="138"/>
      <c r="C288" s="130"/>
    </row>
    <row r="289" spans="1:3" s="1" customFormat="1" ht="12.75">
      <c r="A289" s="140"/>
      <c r="B289" s="138"/>
      <c r="C289" s="130"/>
    </row>
    <row r="290" spans="1:3" s="1" customFormat="1" ht="12.75">
      <c r="A290" s="140"/>
      <c r="B290" s="138"/>
      <c r="C290" s="130"/>
    </row>
    <row r="291" spans="1:3" s="1" customFormat="1" ht="12.75">
      <c r="A291" s="140"/>
      <c r="B291" s="138"/>
      <c r="C291" s="130"/>
    </row>
    <row r="292" spans="1:3" s="1" customFormat="1" ht="12.75">
      <c r="A292" s="140"/>
      <c r="B292" s="138"/>
      <c r="C292" s="130"/>
    </row>
    <row r="293" spans="1:3" s="1" customFormat="1" ht="12.75">
      <c r="A293" s="140"/>
      <c r="B293" s="138"/>
      <c r="C293" s="130"/>
    </row>
    <row r="294" spans="1:3" s="1" customFormat="1" ht="12.75">
      <c r="A294" s="140"/>
      <c r="B294" s="138"/>
      <c r="C294" s="130"/>
    </row>
    <row r="295" spans="1:3" s="1" customFormat="1" ht="12.75">
      <c r="A295" s="140"/>
      <c r="B295" s="138"/>
      <c r="C295" s="130"/>
    </row>
    <row r="296" spans="1:3" s="1" customFormat="1" ht="12.75">
      <c r="A296" s="140"/>
      <c r="B296" s="138"/>
      <c r="C296" s="130"/>
    </row>
    <row r="297" spans="1:3" s="1" customFormat="1" ht="12.75">
      <c r="A297" s="140"/>
      <c r="B297" s="138"/>
      <c r="C297" s="130"/>
    </row>
    <row r="298" spans="1:3" s="1" customFormat="1" ht="12.75">
      <c r="A298" s="140"/>
      <c r="B298" s="138"/>
      <c r="C298" s="130"/>
    </row>
    <row r="299" spans="1:3" s="1" customFormat="1" ht="12.75">
      <c r="A299" s="140"/>
      <c r="B299" s="138"/>
      <c r="C299" s="130"/>
    </row>
    <row r="300" spans="1:3" s="1" customFormat="1" ht="12.75">
      <c r="A300" s="140"/>
      <c r="B300" s="138"/>
      <c r="C300" s="130"/>
    </row>
    <row r="301" spans="1:3" s="1" customFormat="1" ht="12.75">
      <c r="A301" s="140"/>
      <c r="B301" s="138"/>
      <c r="C301" s="130"/>
    </row>
    <row r="302" spans="1:3" s="1" customFormat="1" ht="12.75">
      <c r="A302" s="140"/>
      <c r="B302" s="138"/>
      <c r="C302" s="130"/>
    </row>
    <row r="303" spans="1:3" s="1" customFormat="1" ht="12.75">
      <c r="A303" s="140"/>
      <c r="B303" s="138"/>
      <c r="C303" s="130"/>
    </row>
    <row r="304" spans="1:3" s="1" customFormat="1" ht="12.75">
      <c r="A304" s="140"/>
      <c r="B304" s="138"/>
      <c r="C304" s="130"/>
    </row>
    <row r="305" spans="1:3" s="1" customFormat="1" ht="12.75">
      <c r="A305" s="140"/>
      <c r="B305" s="138"/>
      <c r="C305" s="130"/>
    </row>
    <row r="306" spans="1:3" s="1" customFormat="1" ht="12.75">
      <c r="A306" s="140"/>
      <c r="B306" s="138"/>
      <c r="C306" s="130"/>
    </row>
    <row r="307" spans="1:3" s="1" customFormat="1" ht="12.75">
      <c r="A307" s="140"/>
      <c r="B307" s="138"/>
      <c r="C307" s="130"/>
    </row>
    <row r="308" spans="1:3" s="1" customFormat="1" ht="12.75">
      <c r="A308" s="140"/>
      <c r="B308" s="138"/>
      <c r="C308" s="130"/>
    </row>
    <row r="309" spans="1:3" s="1" customFormat="1" ht="12.75">
      <c r="A309" s="140"/>
      <c r="B309" s="138"/>
      <c r="C309" s="130"/>
    </row>
    <row r="310" spans="1:3" s="1" customFormat="1" ht="12.75">
      <c r="A310" s="140"/>
      <c r="B310" s="138"/>
      <c r="C310" s="130"/>
    </row>
    <row r="311" spans="1:3" s="1" customFormat="1" ht="12.75">
      <c r="A311" s="140"/>
      <c r="B311" s="138"/>
      <c r="C311" s="130"/>
    </row>
    <row r="312" spans="1:3" s="1" customFormat="1" ht="12.75">
      <c r="A312" s="140"/>
      <c r="B312" s="138"/>
      <c r="C312" s="130"/>
    </row>
    <row r="313" spans="1:3" s="1" customFormat="1" ht="12.75">
      <c r="A313" s="140"/>
      <c r="B313" s="138"/>
      <c r="C313" s="130"/>
    </row>
    <row r="314" spans="1:3" s="1" customFormat="1" ht="12.75">
      <c r="A314" s="140"/>
      <c r="B314" s="138"/>
      <c r="C314" s="130"/>
    </row>
    <row r="315" spans="1:3" s="1" customFormat="1" ht="12.75">
      <c r="A315" s="140"/>
      <c r="B315" s="138"/>
      <c r="C315" s="130"/>
    </row>
    <row r="316" spans="1:3" s="1" customFormat="1" ht="12.75">
      <c r="A316" s="140"/>
      <c r="B316" s="138"/>
      <c r="C316" s="130"/>
    </row>
    <row r="317" spans="1:3" s="1" customFormat="1" ht="12.75">
      <c r="A317" s="140"/>
      <c r="B317" s="138"/>
      <c r="C317" s="130"/>
    </row>
    <row r="318" spans="1:3" s="1" customFormat="1" ht="12.75">
      <c r="A318" s="140"/>
      <c r="B318" s="138"/>
      <c r="C318" s="130"/>
    </row>
    <row r="319" spans="1:3" s="1" customFormat="1" ht="12.75">
      <c r="A319" s="140"/>
      <c r="B319" s="138"/>
      <c r="C319" s="130"/>
    </row>
    <row r="320" spans="1:3" s="1" customFormat="1" ht="12.75">
      <c r="A320" s="140"/>
      <c r="B320" s="138"/>
      <c r="C320" s="130"/>
    </row>
    <row r="321" spans="1:3" s="1" customFormat="1" ht="12.75">
      <c r="A321" s="140"/>
      <c r="B321" s="138"/>
      <c r="C321" s="130"/>
    </row>
    <row r="322" spans="1:3" s="1" customFormat="1" ht="12.75">
      <c r="A322" s="140"/>
      <c r="B322" s="138"/>
      <c r="C322" s="130"/>
    </row>
    <row r="323" spans="1:3" s="1" customFormat="1" ht="12.75">
      <c r="A323" s="140"/>
      <c r="B323" s="138"/>
      <c r="C323" s="130"/>
    </row>
    <row r="324" spans="1:3" s="1" customFormat="1" ht="12.75">
      <c r="A324" s="140"/>
      <c r="B324" s="138"/>
      <c r="C324" s="130"/>
    </row>
    <row r="325" spans="1:3" s="1" customFormat="1" ht="12.75">
      <c r="A325" s="140"/>
      <c r="B325" s="138"/>
      <c r="C325" s="130"/>
    </row>
    <row r="326" spans="1:3" s="1" customFormat="1" ht="12.75">
      <c r="A326" s="140"/>
      <c r="B326" s="138"/>
      <c r="C326" s="130"/>
    </row>
    <row r="327" spans="1:3" s="1" customFormat="1" ht="12.75">
      <c r="A327" s="140"/>
      <c r="B327" s="138"/>
      <c r="C327" s="130"/>
    </row>
    <row r="328" spans="1:3" s="1" customFormat="1" ht="12.75">
      <c r="A328" s="140"/>
      <c r="B328" s="138"/>
      <c r="C328" s="130"/>
    </row>
    <row r="329" spans="1:3" s="1" customFormat="1" ht="12.75">
      <c r="A329" s="140"/>
      <c r="B329" s="138"/>
      <c r="C329" s="130"/>
    </row>
    <row r="330" spans="1:3" s="1" customFormat="1" ht="12.75">
      <c r="A330" s="140"/>
      <c r="B330" s="138"/>
      <c r="C330" s="130"/>
    </row>
    <row r="331" spans="1:3" s="1" customFormat="1" ht="12.75">
      <c r="A331" s="140"/>
      <c r="B331" s="138"/>
      <c r="C331" s="130"/>
    </row>
    <row r="332" spans="1:3" s="1" customFormat="1" ht="12.75">
      <c r="A332" s="140"/>
      <c r="B332" s="138"/>
      <c r="C332" s="130"/>
    </row>
    <row r="333" spans="1:3" s="1" customFormat="1" ht="12.75">
      <c r="A333" s="140"/>
      <c r="B333" s="138"/>
      <c r="C333" s="130"/>
    </row>
    <row r="334" spans="1:3" s="1" customFormat="1" ht="12.75">
      <c r="A334" s="140"/>
      <c r="B334" s="138"/>
      <c r="C334" s="130"/>
    </row>
    <row r="335" spans="1:3" s="1" customFormat="1" ht="12.75">
      <c r="A335" s="140"/>
      <c r="B335" s="138"/>
      <c r="C335" s="130"/>
    </row>
    <row r="336" spans="1:3" s="1" customFormat="1" ht="12.75">
      <c r="A336" s="140"/>
      <c r="B336" s="138"/>
      <c r="C336" s="130"/>
    </row>
    <row r="337" spans="1:3" s="1" customFormat="1" ht="12.75">
      <c r="A337" s="140"/>
      <c r="B337" s="138"/>
      <c r="C337" s="130"/>
    </row>
    <row r="338" spans="1:3" s="1" customFormat="1" ht="12.75">
      <c r="A338" s="140"/>
      <c r="B338" s="138"/>
      <c r="C338" s="130"/>
    </row>
    <row r="339" spans="1:3" s="1" customFormat="1" ht="12.75">
      <c r="A339" s="140"/>
      <c r="B339" s="138"/>
      <c r="C339" s="130"/>
    </row>
    <row r="340" spans="1:3" s="1" customFormat="1" ht="12.75">
      <c r="A340" s="140"/>
      <c r="B340" s="138"/>
      <c r="C340" s="130"/>
    </row>
    <row r="341" spans="1:3" s="1" customFormat="1" ht="12.75">
      <c r="A341" s="140"/>
      <c r="B341" s="138"/>
      <c r="C341" s="130"/>
    </row>
    <row r="342" spans="1:3" s="1" customFormat="1" ht="12.75">
      <c r="A342" s="140"/>
      <c r="B342" s="138"/>
      <c r="C342" s="130"/>
    </row>
  </sheetData>
  <sheetProtection selectLockedCells="1" selectUnlockedCells="1"/>
  <mergeCells count="1">
    <mergeCell ref="A1:L1"/>
  </mergeCells>
  <printOptions horizontalCentered="1"/>
  <pageMargins left="0.19652777777777777" right="0.19652777777777777" top="0.43333333333333335" bottom="0.39305555555555555" header="0.5118055555555555" footer="0.19652777777777777"/>
  <pageSetup firstPageNumber="3" useFirstPageNumber="1" horizontalDpi="300" verticalDpi="300" orientation="landscape" paperSize="9" scale="9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2022-12-28T09:18:15Z</cp:lastPrinted>
  <dcterms:created xsi:type="dcterms:W3CDTF">2013-09-11T11:00:21Z</dcterms:created>
  <dcterms:modified xsi:type="dcterms:W3CDTF">2023-01-09T12:22:08Z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